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.Cox\Downloads\"/>
    </mc:Choice>
  </mc:AlternateContent>
  <xr:revisionPtr revIDLastSave="0" documentId="8_{321FB4D7-A121-41CE-A427-3FE8DEBA0716}" xr6:coauthVersionLast="47" xr6:coauthVersionMax="47" xr10:uidLastSave="{00000000-0000-0000-0000-000000000000}"/>
  <bookViews>
    <workbookView xWindow="28680" yWindow="45" windowWidth="29040" windowHeight="15720" firstSheet="1" activeTab="1" xr2:uid="{569498CD-8111-4033-B776-37F032AFFC14}"/>
  </bookViews>
  <sheets>
    <sheet name="Old" sheetId="4" state="hidden" r:id="rId1"/>
    <sheet name="Nutritional Information" sheetId="6" r:id="rId2"/>
    <sheet name="Intolerance Information" sheetId="5" r:id="rId3"/>
    <sheet name=" Ingredient List " sheetId="7" r:id="rId4"/>
  </sheets>
  <definedNames>
    <definedName name="_xlnm.Print_Area" localSheetId="3">' Ingredient List '!$A$1:$C$19</definedName>
    <definedName name="_xlnm.Print_Area" localSheetId="2">'Intolerance Information'!$A$1:$AE$19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6" l="1"/>
  <c r="D15" i="6"/>
  <c r="E15" i="6"/>
  <c r="C15" i="6"/>
  <c r="B15" i="6"/>
  <c r="H14" i="6"/>
  <c r="G15" i="6"/>
  <c r="F14" i="6"/>
  <c r="E14" i="6"/>
  <c r="D14" i="6"/>
  <c r="C14" i="6"/>
  <c r="B14" i="6"/>
</calcChain>
</file>

<file path=xl/sharedStrings.xml><?xml version="1.0" encoding="utf-8"?>
<sst xmlns="http://schemas.openxmlformats.org/spreadsheetml/2006/main" count="502" uniqueCount="184">
  <si>
    <t>Nutrition and Intolerance Information (per serving)</t>
  </si>
  <si>
    <t xml:space="preserve"> </t>
  </si>
  <si>
    <t>Energy (kcal)</t>
  </si>
  <si>
    <t>Protein (g)</t>
  </si>
  <si>
    <t>Carbohydrates (g)</t>
  </si>
  <si>
    <t>Fat (g)</t>
  </si>
  <si>
    <t>Saturated Fat (g)</t>
  </si>
  <si>
    <t>Fibre (g)</t>
  </si>
  <si>
    <t>Salt (g)</t>
  </si>
  <si>
    <t>Suitable for Vegetarians</t>
  </si>
  <si>
    <t>Suitable for Vegans</t>
  </si>
  <si>
    <t>Contains Gluten</t>
  </si>
  <si>
    <t>Contains Nuts</t>
  </si>
  <si>
    <t>Contains Sesame Seeds</t>
  </si>
  <si>
    <t>Contains Soya</t>
  </si>
  <si>
    <t>Contains Egg</t>
  </si>
  <si>
    <t>Contains Seafood</t>
  </si>
  <si>
    <t>Contains Milk</t>
  </si>
  <si>
    <t xml:space="preserve"> Breakfast dishes </t>
  </si>
  <si>
    <t>EMT Full English Breakfast</t>
  </si>
  <si>
    <t>a</t>
  </si>
  <si>
    <t>EMT Vegetarian Breakfast</t>
  </si>
  <si>
    <t>EMT Smoked Salmon Breakfast</t>
  </si>
  <si>
    <t>EMT Scrammbled Egg on Toast</t>
  </si>
  <si>
    <t>EMT Greek Yogurt with Granola Honey</t>
  </si>
  <si>
    <t>285.1</t>
  </si>
  <si>
    <t>9.2</t>
  </si>
  <si>
    <t>38.8</t>
  </si>
  <si>
    <t>8.9</t>
  </si>
  <si>
    <t>2.4</t>
  </si>
  <si>
    <t>0.0</t>
  </si>
  <si>
    <t>Croissant Butter Straight 65g</t>
  </si>
  <si>
    <t>275.0</t>
  </si>
  <si>
    <t>5.0</t>
  </si>
  <si>
    <t>30.5</t>
  </si>
  <si>
    <t>15.5</t>
  </si>
  <si>
    <t>9.8</t>
  </si>
  <si>
    <t>1.2</t>
  </si>
  <si>
    <t>EMT Bacon Benedict</t>
  </si>
  <si>
    <t>EMT Salmon Benedict</t>
  </si>
  <si>
    <t>EMT Vegetarian Benedict</t>
  </si>
  <si>
    <t>EMT Bacon Roll</t>
  </si>
  <si>
    <t>EMT Sausage Roll</t>
  </si>
  <si>
    <t>EMT Omelette Roll</t>
  </si>
  <si>
    <t>Preserve B/Maman Honey Stick 15g</t>
  </si>
  <si>
    <t>48.5</t>
  </si>
  <si>
    <t>0.1</t>
  </si>
  <si>
    <t>12.0</t>
  </si>
  <si>
    <t>Preserve B/Maman Orange Marmalade Stick 15g</t>
  </si>
  <si>
    <t>39.0</t>
  </si>
  <si>
    <t>9.6</t>
  </si>
  <si>
    <t>0.2</t>
  </si>
  <si>
    <t>Preserve B/Maman Strawberry Sticks 15g</t>
  </si>
  <si>
    <t>39.2</t>
  </si>
  <si>
    <t>Cereal Kelloggs Special K 30g</t>
  </si>
  <si>
    <t>112.5</t>
  </si>
  <si>
    <t>2.7</t>
  </si>
  <si>
    <t>23.7</t>
  </si>
  <si>
    <t>0.5</t>
  </si>
  <si>
    <t>1.4</t>
  </si>
  <si>
    <t>0.3</t>
  </si>
  <si>
    <t>Wolfy's Organic Plain &amp; Simple Porridge 60g</t>
  </si>
  <si>
    <t>269.8</t>
  </si>
  <si>
    <t>5.5</t>
  </si>
  <si>
    <t>42.9</t>
  </si>
  <si>
    <t>7.5</t>
  </si>
  <si>
    <t>4.6</t>
  </si>
  <si>
    <t>4.2</t>
  </si>
  <si>
    <t>EMT Gluten Free Porridge</t>
  </si>
  <si>
    <t>Yogurt Muller Lite 125g</t>
  </si>
  <si>
    <t>67.5</t>
  </si>
  <si>
    <t>5.3</t>
  </si>
  <si>
    <t>10.6</t>
  </si>
  <si>
    <t xml:space="preserve">All day menu items </t>
  </si>
  <si>
    <t>EMT All Day Gluten Free Porridge</t>
  </si>
  <si>
    <t>0.05</t>
  </si>
  <si>
    <t>S/W Mozzarella, Sundried Tomato &amp; Pesto Panini 199g</t>
  </si>
  <si>
    <t>601.0</t>
  </si>
  <si>
    <t>13.1</t>
  </si>
  <si>
    <t>56.1</t>
  </si>
  <si>
    <t>29.7</t>
  </si>
  <si>
    <t>14.7</t>
  </si>
  <si>
    <t>2.1</t>
  </si>
  <si>
    <t>-</t>
  </si>
  <si>
    <t>No</t>
  </si>
  <si>
    <t>Yes</t>
  </si>
  <si>
    <t>S/W Pulled Pork Panini 216g</t>
  </si>
  <si>
    <t>501.1</t>
  </si>
  <si>
    <t>12.1</t>
  </si>
  <si>
    <t>62.2</t>
  </si>
  <si>
    <t>20.1</t>
  </si>
  <si>
    <t>9.3</t>
  </si>
  <si>
    <t>3.9</t>
  </si>
  <si>
    <t>EMT Ham &amp; Cheese Toasty</t>
  </si>
  <si>
    <t>EMT Chicken Soup with Bread</t>
  </si>
  <si>
    <t>EMT Tomato Soup</t>
  </si>
  <si>
    <t>EMT Ham Country Roll</t>
  </si>
  <si>
    <t>EMT Chicken Tikka with Rice</t>
  </si>
  <si>
    <t>EMT Burger</t>
  </si>
  <si>
    <t>EMT Chilli Con Carne</t>
  </si>
  <si>
    <t>EMT Spanish Rice</t>
  </si>
  <si>
    <t>EMT White Rice</t>
  </si>
  <si>
    <t>EMT Chunky Chips</t>
  </si>
  <si>
    <t>EMT Grated Cheddar</t>
  </si>
  <si>
    <t>Cake Walkers Sultana Slice 45g</t>
  </si>
  <si>
    <t>166.1</t>
  </si>
  <si>
    <t>1.8</t>
  </si>
  <si>
    <t>25.9</t>
  </si>
  <si>
    <t>5.8</t>
  </si>
  <si>
    <t>2.5</t>
  </si>
  <si>
    <t>Granola Lizi's Granola 500g</t>
  </si>
  <si>
    <t>244.5</t>
  </si>
  <si>
    <t>23.0</t>
  </si>
  <si>
    <t>14.5</t>
  </si>
  <si>
    <t>3.8</t>
  </si>
  <si>
    <t xml:space="preserve">Contains Indicated Allergen </t>
  </si>
  <si>
    <t>Autumn menu 2017</t>
  </si>
  <si>
    <t>NUTRITIONAL INFORMATION (PER SERVING)</t>
  </si>
  <si>
    <t>Crystal Sourdough Bun (75g)</t>
  </si>
  <si>
    <t>Warburtons Gluten Free White Roll (58g)</t>
  </si>
  <si>
    <t xml:space="preserve">Plant Based Cumberland Sausage 1ptn </t>
  </si>
  <si>
    <t xml:space="preserve">Bacon (Back) Unsmoked 1ptn </t>
  </si>
  <si>
    <t>Pork Lincolnshire Sausage 1ptn</t>
  </si>
  <si>
    <t>Butter Croissant 65g</t>
  </si>
  <si>
    <t>Cinnamon Swirl 70g</t>
  </si>
  <si>
    <t>Pain au chocolat 50g</t>
  </si>
  <si>
    <t>Tiptree Chutney 38g</t>
  </si>
  <si>
    <t>Butter portion 6.2g</t>
  </si>
  <si>
    <t>Juice Orange (Serving size 200ml)</t>
  </si>
  <si>
    <t>Juice Apple (Serving size 200ml)</t>
  </si>
  <si>
    <t>EMR Branded Chocolate (19g)</t>
  </si>
  <si>
    <t>INTOLERANCE INFORMATION</t>
  </si>
  <si>
    <t>Wheat</t>
  </si>
  <si>
    <t>Spelt (wheat)</t>
  </si>
  <si>
    <t>Kamut (wheat)</t>
  </si>
  <si>
    <t>Rye</t>
  </si>
  <si>
    <t>Barley</t>
  </si>
  <si>
    <t>Oats</t>
  </si>
  <si>
    <t>Almonds</t>
  </si>
  <si>
    <t>Brazil Nuts</t>
  </si>
  <si>
    <t>Cashew Nuts</t>
  </si>
  <si>
    <t>Hazelnuts</t>
  </si>
  <si>
    <t>Macadamia or Queensland Nuts</t>
  </si>
  <si>
    <t>Pecan Nuts</t>
  </si>
  <si>
    <t>Pistachios</t>
  </si>
  <si>
    <t>Walnuts</t>
  </si>
  <si>
    <t>Peanuts</t>
  </si>
  <si>
    <t>Contains Fish</t>
  </si>
  <si>
    <t>Contains Crustaceans</t>
  </si>
  <si>
    <t>Contains Celery</t>
  </si>
  <si>
    <t>Contains Mustard</t>
  </si>
  <si>
    <t>Contains Sulphites</t>
  </si>
  <si>
    <t>Contains Lupin</t>
  </si>
  <si>
    <t>Contains Molluscs</t>
  </si>
  <si>
    <t>FIRST CLASS OFFER</t>
  </si>
  <si>
    <t>Crystal sourdough bun (75g)</t>
  </si>
  <si>
    <t>m</t>
  </si>
  <si>
    <t>Warburtons Gluten free white roll (58g)</t>
  </si>
  <si>
    <t>Lincolnshire Sausage 1ptn</t>
  </si>
  <si>
    <t>Juice Orange 1lt</t>
  </si>
  <si>
    <t>Juice Apple 1lt</t>
  </si>
  <si>
    <t>EMR branded Chocolate (19g)</t>
  </si>
  <si>
    <t xml:space="preserve"> = Contains Indicated Allergen </t>
  </si>
  <si>
    <t xml:space="preserve"> = May contain Indicated Allergen </t>
  </si>
  <si>
    <t xml:space="preserve">INGREDIENT LIST </t>
  </si>
  <si>
    <r>
      <rPr>
        <b/>
        <sz val="9"/>
        <rFont val="Arial"/>
        <family val="2"/>
      </rPr>
      <t>ALLERGY ADVICE</t>
    </r>
    <r>
      <rPr>
        <sz val="9"/>
        <rFont val="Arial"/>
        <family val="2"/>
      </rPr>
      <t>: For allergens, including cereals containing gluten, see ingredients in bold.</t>
    </r>
  </si>
  <si>
    <r>
      <rPr>
        <b/>
        <sz val="11"/>
        <rFont val="Aptos"/>
        <family val="2"/>
      </rPr>
      <t>WHEAT</t>
    </r>
    <r>
      <rPr>
        <sz val="11"/>
        <rFont val="Aptos"/>
        <family val="2"/>
      </rPr>
      <t xml:space="preserve"> flour, water, sourdough (</t>
    </r>
    <r>
      <rPr>
        <b/>
        <sz val="11"/>
        <rFont val="Aptos"/>
        <family val="2"/>
      </rPr>
      <t>WHEAT</t>
    </r>
    <r>
      <rPr>
        <sz val="11"/>
        <rFont val="Aptos"/>
        <family val="2"/>
      </rPr>
      <t xml:space="preserve">), yeast, extra virgin olive oil, salt, gluten </t>
    </r>
    <r>
      <rPr>
        <b/>
        <sz val="11"/>
        <rFont val="Aptos"/>
        <family val="2"/>
      </rPr>
      <t>(WHEAT)</t>
    </r>
    <r>
      <rPr>
        <sz val="11"/>
        <rFont val="Aptos"/>
        <family val="2"/>
      </rPr>
      <t>, malt flour (</t>
    </r>
    <r>
      <rPr>
        <b/>
        <sz val="11"/>
        <rFont val="Aptos"/>
        <family val="2"/>
      </rPr>
      <t>WHEAT</t>
    </r>
    <r>
      <rPr>
        <sz val="11"/>
        <rFont val="Aptos"/>
        <family val="2"/>
      </rPr>
      <t>).</t>
    </r>
  </si>
  <si>
    <r>
      <t>Water, Tapioca Starch, Potato Starch, Maize Starch, Rapeseed Oil, Yeast,</t>
    </r>
    <r>
      <rPr>
        <b/>
        <sz val="11"/>
        <rFont val="Aptos"/>
        <family val="2"/>
      </rPr>
      <t xml:space="preserve"> EGG</t>
    </r>
    <r>
      <rPr>
        <sz val="11"/>
        <rFont val="Aptos"/>
        <family val="2"/>
      </rPr>
      <t xml:space="preserve"> White Powder, Sugar, Vegetable Fibre (Psyllium), Pea Protein, Stabiliser: E464; Fruit Extract (Carob and Apple), Calcium Carbonate, Salt, Humectant: Vegetable Glycerine; Preservative: Calcium Propionate; Cornflour, Natural Flavouring, Iron.</t>
    </r>
  </si>
  <si>
    <t>Plant based cumberland sausage 1ptn</t>
  </si>
  <si>
    <r>
      <t xml:space="preserve">Meat Free Sausage (136g of Meat Free Sausage per 100g) [Water, </t>
    </r>
    <r>
      <rPr>
        <b/>
        <sz val="11"/>
        <rFont val="Aptos"/>
        <family val="2"/>
      </rPr>
      <t>SOYA</t>
    </r>
    <r>
      <rPr>
        <sz val="11"/>
        <rFont val="Aptos"/>
        <family val="2"/>
      </rPr>
      <t xml:space="preserve"> Flour (20%), Sunflower Oil, Pea Protein, Thickener(Methyl Cellulose, Cellulose, Xanthan Gum), Flavouring, Salt,
Yeast Extract, Dextrose, Maltodextrin, Spices, Acidity Regulator(Calcium Lactate), Herbs, Colour(Beetroot Red), Preservative(Sodium </t>
    </r>
    <r>
      <rPr>
        <b/>
        <sz val="11"/>
        <rFont val="Aptos"/>
        <family val="2"/>
      </rPr>
      <t>SULPHITE</t>
    </r>
    <r>
      <rPr>
        <sz val="11"/>
        <rFont val="Aptos"/>
        <family val="2"/>
      </rPr>
      <t>), Spice Extract Filled Into Sodium
Alginate Casing]</t>
    </r>
  </si>
  <si>
    <t>Bacon Back Unsmoked (85% Pork, Water, Salt 2.88%, Antioxidant (Sodium Ascorbate), Preservatives (Sodium Nitrite, Potassium Nitrate)).</t>
  </si>
  <si>
    <r>
      <rPr>
        <sz val="11"/>
        <color indexed="63"/>
        <rFont val="Aptos"/>
        <family val="2"/>
      </rPr>
      <t>Sausage [Pork (50%), Water, Pork Fat, Rice Flour, Salt, Bamboo Fibre, Dextrose, Caramelised Sugar Syrup, Paprika Extract, Mono And Diglycerides Of Fatty Acids, Potato Starch, Potassium Chloride, </t>
    </r>
    <r>
      <rPr>
        <b/>
        <sz val="11"/>
        <color indexed="63"/>
        <rFont val="Aptos"/>
        <family val="2"/>
      </rPr>
      <t>SULPHUR</t>
    </r>
    <r>
      <rPr>
        <sz val="11"/>
        <color indexed="63"/>
        <rFont val="Aptos"/>
        <family val="2"/>
      </rPr>
      <t> Dioxide (</t>
    </r>
    <r>
      <rPr>
        <b/>
        <sz val="11"/>
        <color indexed="63"/>
        <rFont val="Aptos"/>
        <family val="2"/>
      </rPr>
      <t>SULPHITES</t>
    </r>
    <r>
      <rPr>
        <sz val="11"/>
        <color indexed="63"/>
        <rFont val="Aptos"/>
        <family val="2"/>
      </rPr>
      <t>), Bay, Parsley, Capsicum, Cinnamon, Clove, Pepper, Pimento, Ascorbic Acid, Sage, White Pepper, Pentasodium Triphosphate Filled Into Beef Collagen Casing]</t>
    </r>
  </si>
  <si>
    <r>
      <t>Butter Croissant (123g of Butter Croissant per 100g) [</t>
    </r>
    <r>
      <rPr>
        <b/>
        <sz val="11"/>
        <rFont val="Aptos"/>
        <family val="2"/>
      </rPr>
      <t xml:space="preserve">WHEAT </t>
    </r>
    <r>
      <rPr>
        <sz val="11"/>
        <rFont val="Aptos"/>
        <family val="2"/>
      </rPr>
      <t>Flour, Butter (</t>
    </r>
    <r>
      <rPr>
        <b/>
        <sz val="11"/>
        <rFont val="Aptos"/>
        <family val="2"/>
      </rPr>
      <t>MILK</t>
    </r>
    <r>
      <rPr>
        <sz val="11"/>
        <rFont val="Aptos"/>
        <family val="2"/>
      </rPr>
      <t xml:space="preserve">) 24%, Water, Sugar, Yeast, </t>
    </r>
    <r>
      <rPr>
        <b/>
        <sz val="11"/>
        <rFont val="Aptos"/>
        <family val="2"/>
      </rPr>
      <t>WHEAT GLUTEN</t>
    </r>
    <r>
      <rPr>
        <sz val="11"/>
        <rFont val="Aptos"/>
        <family val="2"/>
      </rPr>
      <t xml:space="preserve">, Salt, </t>
    </r>
    <r>
      <rPr>
        <b/>
        <sz val="11"/>
        <rFont val="Aptos"/>
        <family val="2"/>
      </rPr>
      <t>EGGS</t>
    </r>
    <r>
      <rPr>
        <sz val="11"/>
        <rFont val="Aptos"/>
        <family val="2"/>
      </rPr>
      <t>, Flour Treatment Agent (E300), Enzyme]</t>
    </r>
  </si>
  <si>
    <r>
      <t xml:space="preserve">Cinnamon Swirl (129g of Cinnamon Swirl per 100g) [Water, </t>
    </r>
    <r>
      <rPr>
        <b/>
        <sz val="11"/>
        <rFont val="Aptos"/>
        <family val="2"/>
      </rPr>
      <t xml:space="preserve">WHEAT </t>
    </r>
    <r>
      <rPr>
        <sz val="11"/>
        <rFont val="Aptos"/>
        <family val="2"/>
      </rPr>
      <t xml:space="preserve">Flour, Margarine (Non Hydrogenated Palm And Sunflower Vegetable Oils, Water, Concentrated Lemon Juice, NaturalFlavouring, Salt), Sugar, Yeast, Modified Starch, </t>
    </r>
    <r>
      <rPr>
        <b/>
        <sz val="11"/>
        <rFont val="Aptos"/>
        <family val="2"/>
      </rPr>
      <t>WHEAT GLUTEN</t>
    </r>
    <r>
      <rPr>
        <sz val="11"/>
        <rFont val="Aptos"/>
        <family val="2"/>
      </rPr>
      <t xml:space="preserve">, Cinnamon 1%, </t>
    </r>
    <r>
      <rPr>
        <b/>
        <sz val="11"/>
        <rFont val="Aptos"/>
        <family val="2"/>
      </rPr>
      <t>EGGS</t>
    </r>
    <r>
      <rPr>
        <sz val="11"/>
        <rFont val="Aptos"/>
        <family val="2"/>
      </rPr>
      <t xml:space="preserve">, Skimmed </t>
    </r>
    <r>
      <rPr>
        <b/>
        <sz val="11"/>
        <rFont val="Aptos"/>
        <family val="2"/>
      </rPr>
      <t xml:space="preserve">MILK </t>
    </r>
    <r>
      <rPr>
        <sz val="11"/>
        <rFont val="Aptos"/>
        <family val="2"/>
      </rPr>
      <t>Powder, Whey (</t>
    </r>
    <r>
      <rPr>
        <b/>
        <sz val="11"/>
        <rFont val="Aptos"/>
        <family val="2"/>
      </rPr>
      <t>MILK</t>
    </r>
    <r>
      <rPr>
        <sz val="11"/>
        <rFont val="Aptos"/>
        <family val="2"/>
      </rPr>
      <t>) Powder (</t>
    </r>
    <r>
      <rPr>
        <b/>
        <sz val="11"/>
        <rFont val="Aptos"/>
        <family val="2"/>
      </rPr>
      <t>MILK</t>
    </r>
    <r>
      <rPr>
        <sz val="11"/>
        <rFont val="Aptos"/>
        <family val="2"/>
      </rPr>
      <t>), Salt, Firming Agent (E516, E450), NaturalFlavouring, Gelling Agent (E401), Colour (Carotenes From Natural Origin), Flour Treatment Agent (E300), Enzyme]</t>
    </r>
  </si>
  <si>
    <r>
      <t>Pain Au Chocolat (160g of Pain Au Chocolat per 100g) [</t>
    </r>
    <r>
      <rPr>
        <b/>
        <sz val="11"/>
        <rFont val="Aptos"/>
        <family val="2"/>
      </rPr>
      <t xml:space="preserve">WHEAT </t>
    </r>
    <r>
      <rPr>
        <sz val="11"/>
        <rFont val="Aptos"/>
        <family val="2"/>
      </rPr>
      <t>Flour, Butter (</t>
    </r>
    <r>
      <rPr>
        <b/>
        <sz val="11"/>
        <rFont val="Aptos"/>
        <family val="2"/>
      </rPr>
      <t>MILK</t>
    </r>
    <r>
      <rPr>
        <sz val="11"/>
        <rFont val="Aptos"/>
        <family val="2"/>
      </rPr>
      <t>) 21%, Water, Chocolate 11% (Sugar, Cocoa Mass, Cocoa Butter, Emulsifier (E322 (</t>
    </r>
    <r>
      <rPr>
        <b/>
        <sz val="11"/>
        <rFont val="Aptos"/>
        <family val="2"/>
      </rPr>
      <t>SOYA</t>
    </r>
    <r>
      <rPr>
        <sz val="11"/>
        <rFont val="Aptos"/>
        <family val="2"/>
      </rPr>
      <t xml:space="preserve">))), Sugar,Yeast, </t>
    </r>
    <r>
      <rPr>
        <b/>
        <sz val="11"/>
        <rFont val="Aptos"/>
        <family val="2"/>
      </rPr>
      <t>WHEAT GLUTEN</t>
    </r>
    <r>
      <rPr>
        <sz val="11"/>
        <rFont val="Aptos"/>
        <family val="2"/>
      </rPr>
      <t xml:space="preserve">, </t>
    </r>
    <r>
      <rPr>
        <b/>
        <sz val="11"/>
        <rFont val="Aptos"/>
        <family val="2"/>
      </rPr>
      <t>EGGS</t>
    </r>
    <r>
      <rPr>
        <sz val="11"/>
        <rFont val="Aptos"/>
        <family val="2"/>
      </rPr>
      <t>, Salt, Flour Treatment Agent (E300), Enzyme]</t>
    </r>
  </si>
  <si>
    <t>Sugar, Apples, Wine Vinegar, Raisins, Plums, Onions, Salt, Spices (Chilli Powder, Ground Ginger), Gelling Agent: Citrus Pectin, Lemon Oil</t>
  </si>
  <si>
    <r>
      <t>Pasteurised Cream (</t>
    </r>
    <r>
      <rPr>
        <b/>
        <sz val="11"/>
        <color rgb="FF242424"/>
        <rFont val="Aptos"/>
        <family val="2"/>
      </rPr>
      <t>MILK</t>
    </r>
    <r>
      <rPr>
        <sz val="11"/>
        <color rgb="FF242424"/>
        <rFont val="Aptos"/>
        <family val="2"/>
      </rPr>
      <t>), Salt (1.7%).Min fat content 80%</t>
    </r>
  </si>
  <si>
    <t>100% Pure Orange Juice From Concentrate</t>
  </si>
  <si>
    <t>Juice Apple   1 lt</t>
  </si>
  <si>
    <t>Apple Juice from Concentrate (100%)</t>
  </si>
  <si>
    <r>
      <t xml:space="preserve">Sugar, cocoa butter, whole </t>
    </r>
    <r>
      <rPr>
        <b/>
        <sz val="11"/>
        <color indexed="63"/>
        <rFont val="Aptos"/>
        <family val="2"/>
      </rPr>
      <t>MILK</t>
    </r>
    <r>
      <rPr>
        <sz val="11"/>
        <color indexed="63"/>
        <rFont val="Aptos"/>
        <family val="2"/>
      </rPr>
      <t xml:space="preserve"> powder, cocoa mass, emulsifier: </t>
    </r>
    <r>
      <rPr>
        <b/>
        <sz val="11"/>
        <color indexed="63"/>
        <rFont val="Aptos"/>
        <family val="2"/>
      </rPr>
      <t>SOYA</t>
    </r>
    <r>
      <rPr>
        <sz val="11"/>
        <color indexed="63"/>
        <rFont val="Aptos"/>
        <family val="2"/>
      </rPr>
      <t xml:space="preserve"> lecithin, natural vanilla Colour:(concentrate of radish, apple and blackcurrant).</t>
    </r>
  </si>
  <si>
    <t>Cheese Bretzel 110g</t>
  </si>
  <si>
    <t>First Class Trolley offer 14.09.26</t>
  </si>
  <si>
    <r>
      <t>Cheese Bretzel [Water,</t>
    </r>
    <r>
      <rPr>
        <b/>
        <sz val="11"/>
        <color rgb="FF242424"/>
        <rFont val="Aptos"/>
        <family val="2"/>
      </rPr>
      <t>WHEAT</t>
    </r>
    <r>
      <rPr>
        <sz val="11"/>
        <color rgb="FF242424"/>
        <rFont val="Aptos"/>
        <family val="2"/>
      </rPr>
      <t xml:space="preserve"> Flour, Cheddar CHEESE (</t>
    </r>
    <r>
      <rPr>
        <b/>
        <sz val="11"/>
        <color rgb="FF242424"/>
        <rFont val="Aptos"/>
        <family val="2"/>
      </rPr>
      <t>MILK</t>
    </r>
    <r>
      <rPr>
        <sz val="11"/>
        <color rgb="FF242424"/>
        <rFont val="Aptos"/>
        <family val="2"/>
      </rPr>
      <t>) 18% (Pasteurised Cow's</t>
    </r>
    <r>
      <rPr>
        <b/>
        <sz val="11"/>
        <color rgb="FF242424"/>
        <rFont val="Aptos"/>
        <family val="2"/>
      </rPr>
      <t>MILK</t>
    </r>
    <r>
      <rPr>
        <sz val="11"/>
        <color rgb="FF242424"/>
        <rFont val="Aptos"/>
        <family val="2"/>
      </rPr>
      <t>, Salt, Colour (E160a)), Margarine (Vegetable Oils And Fats (Palm, Sunflower, Rapeseed,</t>
    </r>
    <r>
      <rPr>
        <b/>
        <sz val="11"/>
        <color rgb="FF242424"/>
        <rFont val="Aptos"/>
        <family val="2"/>
      </rPr>
      <t>SOYA</t>
    </r>
    <r>
      <rPr>
        <sz val="11"/>
        <color rgb="FF242424"/>
        <rFont val="Aptos"/>
        <family val="2"/>
      </rPr>
      <t xml:space="preserve">) In Variable Proportion, Water, Emulsifi er (E471), Acid (E330), Colour (E160a)), Pasteurised </t>
    </r>
    <r>
      <rPr>
        <b/>
        <sz val="11"/>
        <color rgb="FF242424"/>
        <rFont val="Aptos"/>
        <family val="2"/>
      </rPr>
      <t>MILK</t>
    </r>
    <r>
      <rPr>
        <sz val="11"/>
        <color rgb="FF242424"/>
        <rFont val="Aptos"/>
        <family val="2"/>
      </rPr>
      <t xml:space="preserve">,  </t>
    </r>
    <r>
      <rPr>
        <b/>
        <sz val="11"/>
        <color rgb="FF242424"/>
        <rFont val="Aptos"/>
        <family val="2"/>
      </rPr>
      <t>MILK</t>
    </r>
    <r>
      <rPr>
        <sz val="11"/>
        <color rgb="FF242424"/>
        <rFont val="Aptos"/>
        <family val="2"/>
      </rPr>
      <t>Whey (</t>
    </r>
    <r>
      <rPr>
        <b/>
        <sz val="11"/>
        <color rgb="FF242424"/>
        <rFont val="Aptos"/>
        <family val="2"/>
      </rPr>
      <t>MILK</t>
    </r>
    <r>
      <rPr>
        <sz val="11"/>
        <color rgb="FF242424"/>
        <rFont val="Aptos"/>
        <family val="2"/>
      </rPr>
      <t xml:space="preserve">) Powder, Pasteurised Liquid </t>
    </r>
    <r>
      <rPr>
        <b/>
        <sz val="11"/>
        <color rgb="FF242424"/>
        <rFont val="Aptos"/>
        <family val="2"/>
      </rPr>
      <t>EGG</t>
    </r>
    <r>
      <rPr>
        <sz val="11"/>
        <color rgb="FF242424"/>
        <rFont val="Aptos"/>
        <family val="2"/>
      </rPr>
      <t>, Corn Starch, Blue CHEESE(</t>
    </r>
    <r>
      <rPr>
        <b/>
        <sz val="11"/>
        <color rgb="FF242424"/>
        <rFont val="Aptos"/>
        <family val="2"/>
      </rPr>
      <t>MILK</t>
    </r>
    <r>
      <rPr>
        <sz val="11"/>
        <color rgb="FF242424"/>
        <rFont val="Aptos"/>
        <family val="2"/>
      </rPr>
      <t>) Powder 2, 2%, Sugar, Modifi ed Starch,</t>
    </r>
    <r>
      <rPr>
        <b/>
        <sz val="11"/>
        <color rgb="FF242424"/>
        <rFont val="Aptos"/>
        <family val="2"/>
      </rPr>
      <t>WHEAT GLUTEN</t>
    </r>
    <r>
      <rPr>
        <sz val="11"/>
        <color rgb="FF242424"/>
        <rFont val="Aptos"/>
        <family val="2"/>
      </rPr>
      <t>, Yeast, Salt, Flavouring, Emulsifi er (E339), Flour Treatment Agent (E300), Stabilisers (E410, E401, E415), VegetableProtein, Vegetable Oil (Sunflower), Dextrose, Starch, Maltodextrin]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</si>
</sst>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00"/>
  </numFmts>
  <fonts count="22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Marlett"/>
      <charset val="2"/>
    </font>
    <font>
      <b/>
      <sz val="10"/>
      <name val="Marlett"/>
      <charset val="2"/>
    </font>
    <font>
      <b/>
      <sz val="26"/>
      <name val="Arial"/>
      <family val="2"/>
    </font>
    <font>
      <b/>
      <sz val="10"/>
      <color indexed="10"/>
      <name val="Marlett"/>
      <charset val="2"/>
    </font>
    <font>
      <b/>
      <sz val="12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4"/>
      <name val="Calibri"/>
      <family val="2"/>
      <scheme val="minor"/>
    </font>
    <font>
      <sz val="11"/>
      <name val="Aptos"/>
      <family val="2"/>
    </font>
    <font>
      <b/>
      <sz val="11"/>
      <name val="Aptos"/>
      <family val="2"/>
    </font>
    <font>
      <sz val="11"/>
      <color rgb="FF555555"/>
      <name val="Aptos"/>
      <family val="2"/>
    </font>
    <font>
      <sz val="11"/>
      <color indexed="63"/>
      <name val="Aptos"/>
      <family val="2"/>
    </font>
    <font>
      <b/>
      <sz val="11"/>
      <color indexed="63"/>
      <name val="Aptos"/>
      <family val="2"/>
    </font>
    <font>
      <sz val="11"/>
      <color rgb="FF242424"/>
      <name val="Aptos"/>
      <family val="2"/>
    </font>
    <font>
      <b/>
      <sz val="11"/>
      <color rgb="FF242424"/>
      <name val="Aptos"/>
      <family val="2"/>
    </font>
    <font>
      <sz val="11"/>
      <color rgb="FF232323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43" fontId="5" fillId="0" borderId="1" xfId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43" fontId="7" fillId="0" borderId="1" xfId="1" applyFont="1" applyFill="1" applyBorder="1" applyAlignment="1">
      <alignment horizontal="center" vertical="center"/>
    </xf>
    <xf numFmtId="43" fontId="7" fillId="0" borderId="2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top"/>
    </xf>
    <xf numFmtId="43" fontId="5" fillId="2" borderId="0" xfId="1" applyFont="1" applyFill="1" applyBorder="1"/>
    <xf numFmtId="43" fontId="5" fillId="2" borderId="0" xfId="1" applyFont="1" applyFill="1" applyAlignment="1">
      <alignment textRotation="70"/>
    </xf>
    <xf numFmtId="43" fontId="4" fillId="2" borderId="0" xfId="1" applyFont="1" applyFill="1" applyBorder="1" applyAlignment="1">
      <alignment vertical="top" textRotation="70"/>
    </xf>
    <xf numFmtId="43" fontId="4" fillId="2" borderId="2" xfId="1" applyFont="1" applyFill="1" applyBorder="1" applyAlignment="1">
      <alignment horizontal="center" textRotation="70"/>
    </xf>
    <xf numFmtId="43" fontId="4" fillId="2" borderId="0" xfId="1" applyFont="1" applyFill="1" applyBorder="1" applyAlignment="1">
      <alignment horizontal="center" textRotation="70"/>
    </xf>
    <xf numFmtId="43" fontId="5" fillId="2" borderId="0" xfId="1" applyFont="1" applyFill="1"/>
    <xf numFmtId="43" fontId="2" fillId="2" borderId="0" xfId="1" applyFont="1" applyFill="1" applyBorder="1" applyAlignment="1">
      <alignment vertical="top"/>
    </xf>
    <xf numFmtId="43" fontId="3" fillId="2" borderId="0" xfId="1" applyFont="1" applyFill="1" applyBorder="1" applyAlignment="1">
      <alignment vertical="center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43" fontId="5" fillId="2" borderId="0" xfId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vertical="center"/>
    </xf>
    <xf numFmtId="43" fontId="7" fillId="2" borderId="0" xfId="1" applyFont="1" applyFill="1" applyBorder="1" applyAlignment="1">
      <alignment horizontal="center" vertical="center"/>
    </xf>
    <xf numFmtId="43" fontId="5" fillId="2" borderId="0" xfId="1" applyFont="1" applyFill="1" applyBorder="1" applyAlignment="1">
      <alignment horizontal="center" vertical="center"/>
    </xf>
    <xf numFmtId="43" fontId="3" fillId="2" borderId="0" xfId="1" applyFont="1" applyFill="1" applyBorder="1" applyAlignment="1">
      <alignment vertical="top"/>
    </xf>
    <xf numFmtId="43" fontId="5" fillId="2" borderId="3" xfId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horizontal="center" vertical="center"/>
    </xf>
    <xf numFmtId="43" fontId="7" fillId="2" borderId="3" xfId="1" applyFont="1" applyFill="1" applyBorder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7" fillId="2" borderId="0" xfId="1" applyFont="1" applyFill="1" applyAlignment="1">
      <alignment horizontal="center" vertical="center"/>
    </xf>
    <xf numFmtId="43" fontId="7" fillId="3" borderId="1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vertical="center"/>
    </xf>
    <xf numFmtId="43" fontId="9" fillId="3" borderId="1" xfId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left" vertical="top"/>
    </xf>
    <xf numFmtId="0" fontId="10" fillId="0" borderId="0" xfId="0" applyFont="1" applyAlignment="1">
      <alignment horizontal="left" vertical="center"/>
    </xf>
    <xf numFmtId="49" fontId="0" fillId="0" borderId="5" xfId="0" applyNumberFormat="1" applyBorder="1" applyAlignment="1">
      <alignment horizontal="left" vertical="top"/>
    </xf>
    <xf numFmtId="2" fontId="4" fillId="2" borderId="2" xfId="1" applyNumberFormat="1" applyFont="1" applyFill="1" applyBorder="1" applyAlignment="1">
      <alignment horizontal="center" textRotation="70"/>
    </xf>
    <xf numFmtId="2" fontId="4" fillId="2" borderId="0" xfId="1" applyNumberFormat="1" applyFont="1" applyFill="1" applyBorder="1" applyAlignment="1">
      <alignment horizontal="center"/>
    </xf>
    <xf numFmtId="2" fontId="4" fillId="2" borderId="3" xfId="1" applyNumberFormat="1" applyFont="1" applyFill="1" applyBorder="1" applyAlignment="1">
      <alignment horizontal="center" vertical="center"/>
    </xf>
    <xf numFmtId="2" fontId="4" fillId="2" borderId="0" xfId="1" applyNumberFormat="1" applyFont="1" applyFill="1" applyBorder="1" applyAlignment="1">
      <alignment horizontal="center" vertical="center"/>
    </xf>
    <xf numFmtId="2" fontId="4" fillId="2" borderId="0" xfId="1" applyNumberFormat="1" applyFont="1" applyFill="1" applyAlignment="1">
      <alignment horizontal="center" vertical="center"/>
    </xf>
    <xf numFmtId="2" fontId="5" fillId="2" borderId="0" xfId="1" applyNumberFormat="1" applyFont="1" applyFill="1"/>
    <xf numFmtId="2" fontId="0" fillId="0" borderId="0" xfId="0" applyNumberFormat="1"/>
    <xf numFmtId="165" fontId="4" fillId="2" borderId="2" xfId="1" applyNumberFormat="1" applyFont="1" applyFill="1" applyBorder="1" applyAlignment="1">
      <alignment horizontal="center" textRotation="70"/>
    </xf>
    <xf numFmtId="165" fontId="4" fillId="2" borderId="0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/>
    </xf>
    <xf numFmtId="165" fontId="5" fillId="2" borderId="0" xfId="1" applyNumberFormat="1" applyFont="1" applyFill="1"/>
    <xf numFmtId="165" fontId="0" fillId="0" borderId="0" xfId="0" applyNumberFormat="1"/>
    <xf numFmtId="49" fontId="11" fillId="0" borderId="1" xfId="0" applyNumberFormat="1" applyFont="1" applyBorder="1" applyAlignment="1">
      <alignment horizontal="center" vertical="top"/>
    </xf>
    <xf numFmtId="165" fontId="11" fillId="0" borderId="1" xfId="0" applyNumberFormat="1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top"/>
    </xf>
    <xf numFmtId="0" fontId="1" fillId="0" borderId="0" xfId="5"/>
    <xf numFmtId="49" fontId="2" fillId="0" borderId="1" xfId="0" applyNumberFormat="1" applyFont="1" applyBorder="1" applyAlignment="1">
      <alignment vertical="top"/>
    </xf>
    <xf numFmtId="0" fontId="1" fillId="0" borderId="0" xfId="5" applyAlignment="1">
      <alignment horizontal="center"/>
    </xf>
    <xf numFmtId="43" fontId="4" fillId="4" borderId="6" xfId="2" applyFont="1" applyFill="1" applyBorder="1" applyAlignment="1">
      <alignment horizontal="center" textRotation="70"/>
    </xf>
    <xf numFmtId="43" fontId="4" fillId="4" borderId="0" xfId="2" applyFont="1" applyFill="1" applyBorder="1" applyAlignment="1">
      <alignment horizontal="center" textRotation="70"/>
    </xf>
    <xf numFmtId="0" fontId="2" fillId="4" borderId="1" xfId="0" applyFont="1" applyFill="1" applyBorder="1" applyAlignment="1">
      <alignment horizontal="right" vertical="top"/>
    </xf>
    <xf numFmtId="43" fontId="3" fillId="4" borderId="0" xfId="2" applyFont="1" applyFill="1" applyBorder="1" applyAlignment="1">
      <alignment vertical="center"/>
    </xf>
    <xf numFmtId="164" fontId="5" fillId="4" borderId="0" xfId="2" applyNumberFormat="1" applyFont="1" applyFill="1" applyBorder="1" applyAlignment="1">
      <alignment horizontal="center" vertical="center"/>
    </xf>
    <xf numFmtId="43" fontId="5" fillId="4" borderId="0" xfId="2" applyFont="1" applyFill="1" applyBorder="1"/>
    <xf numFmtId="43" fontId="5" fillId="4" borderId="7" xfId="2" applyFont="1" applyFill="1" applyBorder="1"/>
    <xf numFmtId="43" fontId="5" fillId="4" borderId="8" xfId="2" applyFont="1" applyFill="1" applyBorder="1"/>
    <xf numFmtId="43" fontId="5" fillId="4" borderId="0" xfId="2" applyFont="1" applyFill="1" applyBorder="1" applyAlignment="1">
      <alignment horizontal="center"/>
    </xf>
    <xf numFmtId="43" fontId="1" fillId="4" borderId="8" xfId="2" applyFont="1" applyFill="1" applyBorder="1"/>
    <xf numFmtId="43" fontId="1" fillId="4" borderId="0" xfId="2" applyFont="1" applyFill="1" applyBorder="1" applyAlignment="1">
      <alignment horizontal="center"/>
    </xf>
    <xf numFmtId="43" fontId="1" fillId="4" borderId="9" xfId="2" applyFont="1" applyFill="1" applyBorder="1"/>
    <xf numFmtId="43" fontId="1" fillId="4" borderId="7" xfId="2" applyFont="1" applyFill="1" applyBorder="1"/>
    <xf numFmtId="43" fontId="1" fillId="4" borderId="7" xfId="2" applyFont="1" applyFill="1" applyBorder="1" applyAlignment="1">
      <alignment horizontal="center"/>
    </xf>
    <xf numFmtId="43" fontId="3" fillId="4" borderId="8" xfId="2" applyFont="1" applyFill="1" applyBorder="1" applyAlignment="1">
      <alignment vertical="top"/>
    </xf>
    <xf numFmtId="43" fontId="3" fillId="4" borderId="0" xfId="2" applyFont="1" applyFill="1" applyBorder="1" applyAlignment="1">
      <alignment vertical="top"/>
    </xf>
    <xf numFmtId="43" fontId="1" fillId="4" borderId="10" xfId="2" applyFont="1" applyFill="1" applyBorder="1"/>
    <xf numFmtId="43" fontId="5" fillId="4" borderId="7" xfId="2" applyFont="1" applyFill="1" applyBorder="1" applyAlignment="1">
      <alignment horizontal="center"/>
    </xf>
    <xf numFmtId="43" fontId="5" fillId="4" borderId="11" xfId="2" applyFont="1" applyFill="1" applyBorder="1"/>
    <xf numFmtId="43" fontId="3" fillId="4" borderId="1" xfId="1" applyFont="1" applyFill="1" applyBorder="1" applyAlignment="1">
      <alignment vertical="top"/>
    </xf>
    <xf numFmtId="43" fontId="1" fillId="4" borderId="0" xfId="2" applyFont="1" applyFill="1" applyBorder="1" applyAlignment="1">
      <alignment horizontal="right"/>
    </xf>
    <xf numFmtId="43" fontId="6" fillId="3" borderId="1" xfId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3" fontId="4" fillId="4" borderId="0" xfId="2" applyFont="1" applyFill="1" applyBorder="1" applyAlignment="1">
      <alignment vertical="center" wrapText="1"/>
    </xf>
    <xf numFmtId="43" fontId="6" fillId="5" borderId="1" xfId="3" applyFont="1" applyFill="1" applyBorder="1" applyAlignment="1">
      <alignment horizontal="center" vertical="center"/>
    </xf>
    <xf numFmtId="49" fontId="2" fillId="5" borderId="1" xfId="5" applyNumberFormat="1" applyFont="1" applyFill="1" applyBorder="1" applyAlignment="1">
      <alignment vertical="top"/>
    </xf>
    <xf numFmtId="49" fontId="2" fillId="5" borderId="1" xfId="5" applyNumberFormat="1" applyFont="1" applyFill="1" applyBorder="1" applyAlignment="1">
      <alignment horizontal="center" vertical="center"/>
    </xf>
    <xf numFmtId="0" fontId="2" fillId="0" borderId="1" xfId="5" applyFont="1" applyBorder="1"/>
    <xf numFmtId="43" fontId="4" fillId="4" borderId="1" xfId="2" applyFont="1" applyFill="1" applyBorder="1" applyAlignment="1">
      <alignment horizontal="center" textRotation="70"/>
    </xf>
    <xf numFmtId="43" fontId="4" fillId="5" borderId="1" xfId="2" applyFont="1" applyFill="1" applyBorder="1" applyAlignment="1">
      <alignment horizontal="center" textRotation="70"/>
    </xf>
    <xf numFmtId="0" fontId="1" fillId="0" borderId="7" xfId="5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43" fontId="7" fillId="3" borderId="2" xfId="1" applyFont="1" applyFill="1" applyBorder="1" applyAlignment="1">
      <alignment horizontal="center" vertical="center"/>
    </xf>
    <xf numFmtId="43" fontId="7" fillId="3" borderId="8" xfId="1" applyFont="1" applyFill="1" applyBorder="1" applyAlignment="1">
      <alignment horizontal="center" vertical="center"/>
    </xf>
    <xf numFmtId="0" fontId="1" fillId="0" borderId="3" xfId="5" applyBorder="1" applyAlignment="1">
      <alignment horizontal="center"/>
    </xf>
    <xf numFmtId="0" fontId="1" fillId="0" borderId="12" xfId="5" applyBorder="1" applyAlignment="1">
      <alignment horizontal="center"/>
    </xf>
    <xf numFmtId="0" fontId="1" fillId="5" borderId="0" xfId="5" applyFill="1"/>
    <xf numFmtId="43" fontId="12" fillId="4" borderId="1" xfId="1" applyFont="1" applyFill="1" applyBorder="1" applyAlignment="1">
      <alignment horizontal="left" vertical="center" wrapText="1"/>
    </xf>
    <xf numFmtId="43" fontId="12" fillId="4" borderId="0" xfId="2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left" vertical="top"/>
    </xf>
    <xf numFmtId="164" fontId="1" fillId="0" borderId="1" xfId="5" applyNumberFormat="1" applyBorder="1" applyAlignment="1">
      <alignment horizontal="center"/>
    </xf>
    <xf numFmtId="164" fontId="1" fillId="5" borderId="1" xfId="5" applyNumberFormat="1" applyFill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" fontId="1" fillId="0" borderId="1" xfId="5" applyNumberFormat="1" applyBorder="1" applyAlignment="1">
      <alignment horizontal="center"/>
    </xf>
    <xf numFmtId="1" fontId="1" fillId="5" borderId="1" xfId="5" applyNumberFormat="1" applyFill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1" fillId="0" borderId="0" xfId="0" applyFont="1"/>
    <xf numFmtId="43" fontId="13" fillId="0" borderId="1" xfId="2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164" fontId="14" fillId="5" borderId="1" xfId="5" applyNumberFormat="1" applyFont="1" applyFill="1" applyBorder="1" applyAlignment="1">
      <alignment horizontal="left" wrapText="1"/>
    </xf>
    <xf numFmtId="164" fontId="14" fillId="5" borderId="1" xfId="5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14" fillId="0" borderId="1" xfId="5" applyFont="1" applyBorder="1" applyAlignment="1">
      <alignment horizontal="center" vertical="center"/>
    </xf>
    <xf numFmtId="49" fontId="14" fillId="5" borderId="1" xfId="5" applyNumberFormat="1" applyFont="1" applyFill="1" applyBorder="1" applyAlignment="1">
      <alignment horizontal="center" vertical="center"/>
    </xf>
    <xf numFmtId="49" fontId="14" fillId="0" borderId="1" xfId="5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top" wrapText="1"/>
    </xf>
    <xf numFmtId="49" fontId="2" fillId="5" borderId="1" xfId="5" applyNumberFormat="1" applyFont="1" applyFill="1" applyBorder="1" applyAlignment="1">
      <alignment horizontal="left" vertical="center"/>
    </xf>
    <xf numFmtId="0" fontId="19" fillId="0" borderId="13" xfId="0" applyFont="1" applyBorder="1" applyAlignment="1">
      <alignment horizontal="left" vertical="center" wrapText="1"/>
    </xf>
    <xf numFmtId="43" fontId="1" fillId="2" borderId="0" xfId="1" applyFont="1" applyFill="1"/>
    <xf numFmtId="165" fontId="1" fillId="2" borderId="0" xfId="1" applyNumberFormat="1" applyFont="1" applyFill="1"/>
    <xf numFmtId="2" fontId="1" fillId="2" borderId="0" xfId="1" applyNumberFormat="1" applyFont="1" applyFill="1"/>
    <xf numFmtId="43" fontId="1" fillId="2" borderId="0" xfId="1" applyFont="1" applyFill="1" applyBorder="1"/>
    <xf numFmtId="165" fontId="1" fillId="2" borderId="0" xfId="1" applyNumberFormat="1" applyFont="1" applyFill="1" applyBorder="1"/>
    <xf numFmtId="2" fontId="1" fillId="2" borderId="0" xfId="1" applyNumberFormat="1" applyFont="1" applyFill="1" applyBorder="1"/>
    <xf numFmtId="43" fontId="8" fillId="0" borderId="0" xfId="1" applyFont="1" applyFill="1" applyBorder="1" applyAlignment="1">
      <alignment horizontal="center" vertical="center"/>
    </xf>
    <xf numFmtId="0" fontId="19" fillId="0" borderId="13" xfId="0" applyFont="1" applyBorder="1" applyAlignment="1">
      <alignment vertical="top" wrapText="1"/>
    </xf>
  </cellXfs>
  <cellStyles count="6">
    <cellStyle name="Comma" xfId="1" builtinId="3"/>
    <cellStyle name="Comma 2" xfId="2" xr:uid="{1E4BD750-3C44-440C-A1B4-265FD5980E1C}"/>
    <cellStyle name="Comma 2 2" xfId="3" xr:uid="{5726B5FE-D030-4C71-8829-9943440AF2FF}"/>
    <cellStyle name="Comma 3" xfId="4" xr:uid="{8A7D3960-954F-4292-AAA6-3EAAA5EE42AC}"/>
    <cellStyle name="Normal" xfId="0" builtinId="0"/>
    <cellStyle name="Normal 2" xfId="5" xr:uid="{71996BFA-EE98-42D1-967A-78C6AE3FAC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3529015</xdr:colOff>
      <xdr:row>31</xdr:row>
      <xdr:rowOff>150869</xdr:rowOff>
    </xdr:from>
    <xdr:to>
      <xdr:col>0</xdr:col>
      <xdr:colOff>3533695</xdr:colOff>
      <xdr:row>32</xdr:row>
      <xdr:rowOff>17079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1CDB31F7-F940-BA91-8E8C-02A9C720BB43}"/>
                </a:ext>
              </a:extLst>
            </xdr14:cNvPr>
            <xdr14:cNvContentPartPr/>
          </xdr14:nvContentPartPr>
          <xdr14:nvPr macro=""/>
          <xdr14:xfrm>
            <a:off x="3525840" y="6319440"/>
            <a:ext cx="9360" cy="1872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1CDB31F7-F940-BA91-8E8C-02A9C720BB4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516840" y="6310440"/>
              <a:ext cx="27000" cy="363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03-21T15:55:11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52 24575,'5'0'0,"2"-11"0,0-8 0,-1-2-8191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2524-E2A4-4D01-A4B8-6C4C955807E7}">
  <dimension ref="A1:CR61"/>
  <sheetViews>
    <sheetView topLeftCell="A4" zoomScale="96" zoomScaleNormal="96" workbookViewId="0">
      <selection activeCell="A17" sqref="A17:IV19"/>
    </sheetView>
  </sheetViews>
  <sheetFormatPr defaultRowHeight="12.75" x14ac:dyDescent="0.2"/>
  <cols>
    <col min="2" max="2" width="46.140625" customWidth="1"/>
    <col min="5" max="6" width="9.140625" style="48" customWidth="1"/>
    <col min="8" max="8" width="9.140625" style="48" customWidth="1"/>
    <col min="9" max="9" width="9.140625" style="40" customWidth="1"/>
    <col min="10" max="10" width="11" bestFit="1" customWidth="1"/>
  </cols>
  <sheetData>
    <row r="1" spans="1:20" x14ac:dyDescent="0.2">
      <c r="A1" s="119"/>
      <c r="B1" s="119"/>
      <c r="C1" s="119"/>
      <c r="D1" s="119"/>
      <c r="E1" s="120"/>
      <c r="F1" s="120"/>
      <c r="G1" s="119"/>
      <c r="H1" s="120"/>
      <c r="I1" s="121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</row>
    <row r="2" spans="1:20" ht="33.75" x14ac:dyDescent="0.2">
      <c r="A2" s="119"/>
      <c r="B2" s="125" t="s">
        <v>0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19"/>
    </row>
    <row r="3" spans="1:20" ht="14.25" x14ac:dyDescent="0.2">
      <c r="A3" s="119"/>
      <c r="B3" s="122"/>
      <c r="C3" s="122"/>
      <c r="D3" s="122"/>
      <c r="E3" s="123"/>
      <c r="F3" s="123"/>
      <c r="G3" s="122"/>
      <c r="H3" s="123"/>
      <c r="I3" s="124"/>
      <c r="J3" s="122"/>
      <c r="K3" s="12" t="s">
        <v>1</v>
      </c>
      <c r="L3" s="122"/>
      <c r="M3" s="122"/>
      <c r="N3" s="122"/>
      <c r="O3" s="122"/>
      <c r="P3" s="122"/>
      <c r="Q3" s="122"/>
      <c r="R3" s="122"/>
      <c r="S3" s="122"/>
      <c r="T3" s="119"/>
    </row>
    <row r="4" spans="1:20" ht="108" x14ac:dyDescent="0.2">
      <c r="A4" s="7"/>
      <c r="B4" s="8"/>
      <c r="C4" s="9" t="s">
        <v>2</v>
      </c>
      <c r="D4" s="9" t="s">
        <v>3</v>
      </c>
      <c r="E4" s="41" t="s">
        <v>4</v>
      </c>
      <c r="F4" s="41" t="s">
        <v>5</v>
      </c>
      <c r="G4" s="9" t="s">
        <v>6</v>
      </c>
      <c r="H4" s="41" t="s">
        <v>7</v>
      </c>
      <c r="I4" s="34" t="s">
        <v>8</v>
      </c>
      <c r="J4" s="10"/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119"/>
    </row>
    <row r="5" spans="1:20" ht="15" x14ac:dyDescent="0.2">
      <c r="A5" s="6"/>
      <c r="B5" s="13" t="s">
        <v>18</v>
      </c>
      <c r="C5" s="14"/>
      <c r="D5" s="14"/>
      <c r="E5" s="42"/>
      <c r="F5" s="42"/>
      <c r="G5" s="14"/>
      <c r="H5" s="42"/>
      <c r="I5" s="35"/>
      <c r="J5" s="14"/>
      <c r="K5" s="15"/>
      <c r="L5" s="15"/>
      <c r="M5" s="15"/>
      <c r="N5" s="15"/>
      <c r="O5" s="15"/>
      <c r="P5" s="15"/>
      <c r="Q5" s="15"/>
      <c r="R5" s="15"/>
      <c r="S5" s="15"/>
      <c r="T5" s="119"/>
    </row>
    <row r="6" spans="1:20" ht="13.5" x14ac:dyDescent="0.2">
      <c r="A6" s="11"/>
      <c r="B6" s="1" t="s">
        <v>19</v>
      </c>
      <c r="C6" s="2">
        <v>605.1</v>
      </c>
      <c r="D6" s="2">
        <v>35.799999999999997</v>
      </c>
      <c r="E6" s="43">
        <v>40.6</v>
      </c>
      <c r="F6" s="43">
        <v>34.6</v>
      </c>
      <c r="G6" s="2">
        <v>11.1</v>
      </c>
      <c r="H6" s="43">
        <v>3.1</v>
      </c>
      <c r="I6" s="30">
        <v>4.8</v>
      </c>
      <c r="J6" s="18"/>
      <c r="K6" s="3"/>
      <c r="L6" s="3"/>
      <c r="M6" s="3" t="s">
        <v>20</v>
      </c>
      <c r="N6" s="3" t="s">
        <v>20</v>
      </c>
      <c r="O6" s="3"/>
      <c r="P6" s="3" t="s">
        <v>20</v>
      </c>
      <c r="Q6" s="3" t="s">
        <v>20</v>
      </c>
      <c r="R6" s="3"/>
      <c r="S6" s="3"/>
      <c r="T6" s="119"/>
    </row>
    <row r="7" spans="1:20" ht="13.5" x14ac:dyDescent="0.2">
      <c r="A7" s="11"/>
      <c r="B7" s="1" t="s">
        <v>21</v>
      </c>
      <c r="C7" s="2">
        <v>199.2</v>
      </c>
      <c r="D7" s="2">
        <v>9.1999999999999993</v>
      </c>
      <c r="E7" s="43">
        <v>24.7</v>
      </c>
      <c r="F7" s="43">
        <v>7.3</v>
      </c>
      <c r="G7" s="2">
        <v>1.6</v>
      </c>
      <c r="H7" s="43">
        <v>2.7</v>
      </c>
      <c r="I7" s="30">
        <v>0.7</v>
      </c>
      <c r="J7" s="18"/>
      <c r="K7" s="27" t="s">
        <v>20</v>
      </c>
      <c r="L7" s="3"/>
      <c r="M7" s="3" t="s">
        <v>20</v>
      </c>
      <c r="N7" s="3"/>
      <c r="O7" s="3"/>
      <c r="P7" s="3" t="s">
        <v>20</v>
      </c>
      <c r="Q7" s="3" t="s">
        <v>20</v>
      </c>
      <c r="R7" s="3"/>
      <c r="S7" s="3"/>
      <c r="T7" s="119"/>
    </row>
    <row r="8" spans="1:20" ht="13.5" x14ac:dyDescent="0.2">
      <c r="A8" s="11"/>
      <c r="B8" s="1" t="s">
        <v>22</v>
      </c>
      <c r="C8" s="2">
        <v>279.10000000000002</v>
      </c>
      <c r="D8" s="2">
        <v>24</v>
      </c>
      <c r="E8" s="43">
        <v>23.4</v>
      </c>
      <c r="F8" s="43">
        <v>9.8000000000000007</v>
      </c>
      <c r="G8" s="2">
        <v>2.6</v>
      </c>
      <c r="H8" s="43">
        <v>1</v>
      </c>
      <c r="I8" s="30">
        <v>2.6</v>
      </c>
      <c r="J8" s="18"/>
      <c r="K8" s="27"/>
      <c r="L8" s="3"/>
      <c r="M8" s="3" t="s">
        <v>20</v>
      </c>
      <c r="N8" s="3"/>
      <c r="O8" s="3"/>
      <c r="P8" s="3" t="s">
        <v>20</v>
      </c>
      <c r="Q8" s="3" t="s">
        <v>20</v>
      </c>
      <c r="R8" s="3" t="s">
        <v>20</v>
      </c>
      <c r="S8" s="3" t="s">
        <v>20</v>
      </c>
      <c r="T8" s="119"/>
    </row>
    <row r="9" spans="1:20" ht="13.5" x14ac:dyDescent="0.2">
      <c r="A9" s="11"/>
      <c r="B9" s="1" t="s">
        <v>23</v>
      </c>
      <c r="C9" s="2">
        <v>276.8</v>
      </c>
      <c r="D9" s="2">
        <v>14.6</v>
      </c>
      <c r="E9" s="43">
        <v>18.600000000000001</v>
      </c>
      <c r="F9" s="43">
        <v>16.2</v>
      </c>
      <c r="G9" s="2">
        <v>7.6</v>
      </c>
      <c r="H9" s="43">
        <v>2.6</v>
      </c>
      <c r="I9" s="30">
        <v>0.9</v>
      </c>
      <c r="J9" s="18"/>
      <c r="K9" s="27" t="s">
        <v>20</v>
      </c>
      <c r="L9" s="3"/>
      <c r="M9" s="27" t="s">
        <v>20</v>
      </c>
      <c r="N9" s="3"/>
      <c r="O9" s="3"/>
      <c r="P9" s="27" t="s">
        <v>20</v>
      </c>
      <c r="Q9" s="27" t="s">
        <v>20</v>
      </c>
      <c r="R9" s="3"/>
      <c r="S9" s="27" t="s">
        <v>20</v>
      </c>
      <c r="T9" s="119"/>
    </row>
    <row r="10" spans="1:20" ht="13.5" x14ac:dyDescent="0.2">
      <c r="A10" s="11"/>
      <c r="B10" s="1" t="s">
        <v>24</v>
      </c>
      <c r="C10" s="2" t="s">
        <v>25</v>
      </c>
      <c r="D10" s="2" t="s">
        <v>26</v>
      </c>
      <c r="E10" s="43" t="s">
        <v>27</v>
      </c>
      <c r="F10" s="43" t="s">
        <v>28</v>
      </c>
      <c r="G10" s="2" t="s">
        <v>29</v>
      </c>
      <c r="H10" s="43" t="s">
        <v>30</v>
      </c>
      <c r="I10" s="30" t="s">
        <v>30</v>
      </c>
      <c r="J10" s="18"/>
      <c r="K10" s="27" t="s">
        <v>20</v>
      </c>
      <c r="L10" s="3"/>
      <c r="M10" s="3"/>
      <c r="N10" s="27" t="s">
        <v>20</v>
      </c>
      <c r="O10" s="3"/>
      <c r="P10" s="3"/>
      <c r="Q10" s="3"/>
      <c r="R10" s="3"/>
      <c r="S10" s="27" t="s">
        <v>20</v>
      </c>
      <c r="T10" s="119"/>
    </row>
    <row r="11" spans="1:20" ht="13.5" x14ac:dyDescent="0.2">
      <c r="A11" s="11"/>
      <c r="B11" s="22"/>
      <c r="C11" s="23"/>
      <c r="D11" s="23"/>
      <c r="E11" s="44"/>
      <c r="F11" s="44"/>
      <c r="G11" s="23"/>
      <c r="H11" s="44"/>
      <c r="I11" s="36"/>
      <c r="J11" s="18"/>
      <c r="K11" s="24"/>
      <c r="L11" s="24"/>
      <c r="M11" s="24"/>
      <c r="N11" s="24"/>
      <c r="O11" s="24"/>
      <c r="P11" s="24"/>
      <c r="Q11" s="24"/>
      <c r="R11" s="24"/>
      <c r="S11" s="24"/>
      <c r="T11" s="119"/>
    </row>
    <row r="12" spans="1:20" ht="13.5" x14ac:dyDescent="0.2">
      <c r="A12" s="11"/>
      <c r="B12" s="1" t="s">
        <v>31</v>
      </c>
      <c r="C12" s="49" t="s">
        <v>32</v>
      </c>
      <c r="D12" s="49" t="s">
        <v>33</v>
      </c>
      <c r="E12" s="50" t="s">
        <v>34</v>
      </c>
      <c r="F12" s="50" t="s">
        <v>35</v>
      </c>
      <c r="G12" s="49" t="s">
        <v>36</v>
      </c>
      <c r="H12" s="50" t="s">
        <v>37</v>
      </c>
      <c r="I12" s="51" t="s">
        <v>30</v>
      </c>
      <c r="J12" s="18"/>
      <c r="K12" s="3" t="s">
        <v>20</v>
      </c>
      <c r="L12" s="31"/>
      <c r="M12" s="3" t="s">
        <v>20</v>
      </c>
      <c r="N12" s="31"/>
      <c r="O12" s="31"/>
      <c r="P12" s="27" t="s">
        <v>20</v>
      </c>
      <c r="Q12" s="27" t="s">
        <v>20</v>
      </c>
      <c r="R12" s="31"/>
      <c r="S12" s="3" t="s">
        <v>20</v>
      </c>
      <c r="T12" s="119"/>
    </row>
    <row r="13" spans="1:20" ht="13.5" x14ac:dyDescent="0.2">
      <c r="A13" s="11"/>
      <c r="B13" s="1" t="s">
        <v>38</v>
      </c>
      <c r="C13" s="2">
        <v>381.1</v>
      </c>
      <c r="D13" s="2">
        <v>26.9</v>
      </c>
      <c r="E13" s="43">
        <v>20.2</v>
      </c>
      <c r="F13" s="43">
        <v>21.6</v>
      </c>
      <c r="G13" s="2">
        <v>8</v>
      </c>
      <c r="H13" s="43">
        <v>0.8</v>
      </c>
      <c r="I13" s="30">
        <v>3.3</v>
      </c>
      <c r="J13" s="18"/>
      <c r="K13" s="3"/>
      <c r="L13" s="3"/>
      <c r="M13" s="3" t="s">
        <v>20</v>
      </c>
      <c r="N13" s="3" t="s">
        <v>20</v>
      </c>
      <c r="O13" s="3"/>
      <c r="P13" s="3" t="s">
        <v>20</v>
      </c>
      <c r="Q13" s="3" t="s">
        <v>20</v>
      </c>
      <c r="R13" s="3"/>
      <c r="S13" s="3" t="s">
        <v>20</v>
      </c>
      <c r="T13" s="119"/>
    </row>
    <row r="14" spans="1:20" ht="13.5" x14ac:dyDescent="0.2">
      <c r="A14" s="11"/>
      <c r="B14" s="1" t="s">
        <v>39</v>
      </c>
      <c r="C14" s="2">
        <v>233.5</v>
      </c>
      <c r="D14" s="2">
        <v>18.600000000000001</v>
      </c>
      <c r="E14" s="43">
        <v>20.2</v>
      </c>
      <c r="F14" s="43">
        <v>9</v>
      </c>
      <c r="G14" s="2">
        <v>3.2</v>
      </c>
      <c r="H14" s="43">
        <v>0.8</v>
      </c>
      <c r="I14" s="30">
        <v>1.7</v>
      </c>
      <c r="J14" s="18"/>
      <c r="K14" s="3"/>
      <c r="L14" s="3"/>
      <c r="M14" s="3" t="s">
        <v>20</v>
      </c>
      <c r="N14" s="3" t="s">
        <v>20</v>
      </c>
      <c r="O14" s="3"/>
      <c r="P14" s="3" t="s">
        <v>20</v>
      </c>
      <c r="Q14" s="3" t="s">
        <v>20</v>
      </c>
      <c r="R14" s="3" t="s">
        <v>20</v>
      </c>
      <c r="S14" s="3" t="s">
        <v>20</v>
      </c>
      <c r="T14" s="119"/>
    </row>
    <row r="15" spans="1:20" ht="13.5" x14ac:dyDescent="0.2">
      <c r="A15" s="11"/>
      <c r="B15" s="1" t="s">
        <v>40</v>
      </c>
      <c r="C15" s="2">
        <v>208.9</v>
      </c>
      <c r="D15" s="2">
        <v>13.4</v>
      </c>
      <c r="E15" s="43">
        <v>21.5</v>
      </c>
      <c r="F15" s="43">
        <v>8.1</v>
      </c>
      <c r="G15" s="2">
        <v>3</v>
      </c>
      <c r="H15" s="43">
        <v>1.5</v>
      </c>
      <c r="I15" s="30">
        <v>0.6</v>
      </c>
      <c r="J15" s="18"/>
      <c r="K15" s="3" t="s">
        <v>20</v>
      </c>
      <c r="L15" s="3"/>
      <c r="M15" s="3" t="s">
        <v>20</v>
      </c>
      <c r="N15" s="3" t="s">
        <v>20</v>
      </c>
      <c r="O15" s="3"/>
      <c r="P15" s="3" t="s">
        <v>20</v>
      </c>
      <c r="Q15" s="3" t="s">
        <v>20</v>
      </c>
      <c r="R15" s="3"/>
      <c r="S15" s="3" t="s">
        <v>20</v>
      </c>
      <c r="T15" s="119"/>
    </row>
    <row r="16" spans="1:20" ht="13.5" x14ac:dyDescent="0.2">
      <c r="A16" s="6"/>
      <c r="B16" s="22"/>
      <c r="C16" s="23"/>
      <c r="D16" s="23"/>
      <c r="E16" s="44"/>
      <c r="F16" s="44"/>
      <c r="G16" s="23"/>
      <c r="H16" s="44"/>
      <c r="I16" s="36"/>
      <c r="J16" s="18"/>
      <c r="K16" s="24"/>
      <c r="L16" s="24"/>
      <c r="M16" s="24"/>
      <c r="N16" s="24"/>
      <c r="O16" s="24"/>
      <c r="P16" s="24"/>
      <c r="Q16" s="24"/>
      <c r="R16" s="24"/>
      <c r="S16" s="24"/>
      <c r="T16" s="119"/>
    </row>
    <row r="17" spans="1:20" ht="13.5" x14ac:dyDescent="0.2">
      <c r="A17" s="11"/>
      <c r="B17" s="1" t="s">
        <v>41</v>
      </c>
      <c r="C17" s="2">
        <v>494</v>
      </c>
      <c r="D17" s="2">
        <v>26.6</v>
      </c>
      <c r="E17" s="43">
        <v>53.2</v>
      </c>
      <c r="F17" s="43">
        <v>19.899999999999999</v>
      </c>
      <c r="G17" s="2">
        <v>7.2</v>
      </c>
      <c r="H17" s="43">
        <v>3.2</v>
      </c>
      <c r="I17" s="30">
        <v>5.0999999999999996</v>
      </c>
      <c r="J17" s="18"/>
      <c r="K17" s="3"/>
      <c r="L17" s="3"/>
      <c r="M17" s="3" t="s">
        <v>20</v>
      </c>
      <c r="N17" s="3"/>
      <c r="O17" s="3"/>
      <c r="P17" s="3"/>
      <c r="Q17" s="3"/>
      <c r="R17" s="3"/>
      <c r="S17" s="3"/>
      <c r="T17" s="119"/>
    </row>
    <row r="18" spans="1:20" ht="13.5" x14ac:dyDescent="0.2">
      <c r="A18" s="11"/>
      <c r="B18" s="1" t="s">
        <v>42</v>
      </c>
      <c r="C18" s="2">
        <v>571</v>
      </c>
      <c r="D18" s="2">
        <v>24.8</v>
      </c>
      <c r="E18" s="43">
        <v>67.900000000000006</v>
      </c>
      <c r="F18" s="43">
        <v>24</v>
      </c>
      <c r="G18" s="2">
        <v>9.4</v>
      </c>
      <c r="H18" s="43">
        <v>4.2</v>
      </c>
      <c r="I18" s="30">
        <v>5</v>
      </c>
      <c r="J18" s="18"/>
      <c r="K18" s="3"/>
      <c r="L18" s="3"/>
      <c r="M18" s="3" t="s">
        <v>20</v>
      </c>
      <c r="N18" s="3" t="s">
        <v>20</v>
      </c>
      <c r="O18" s="3"/>
      <c r="P18" s="3" t="s">
        <v>20</v>
      </c>
      <c r="Q18" s="3" t="s">
        <v>20</v>
      </c>
      <c r="R18" s="3"/>
      <c r="S18" s="3"/>
      <c r="T18" s="119"/>
    </row>
    <row r="19" spans="1:20" ht="13.5" x14ac:dyDescent="0.2">
      <c r="A19" s="11"/>
      <c r="B19" s="1" t="s">
        <v>43</v>
      </c>
      <c r="C19" s="2">
        <v>235.4</v>
      </c>
      <c r="D19" s="2">
        <v>11.22</v>
      </c>
      <c r="E19" s="43">
        <v>34.700000000000003</v>
      </c>
      <c r="F19" s="43">
        <v>5.3</v>
      </c>
      <c r="G19" s="2">
        <v>2.6</v>
      </c>
      <c r="H19" s="43">
        <v>1.7</v>
      </c>
      <c r="I19" s="30">
        <v>1.1000000000000001</v>
      </c>
      <c r="J19" s="18"/>
      <c r="K19" s="3" t="s">
        <v>20</v>
      </c>
      <c r="L19" s="3"/>
      <c r="M19" s="3" t="s">
        <v>20</v>
      </c>
      <c r="N19" s="3"/>
      <c r="O19" s="3"/>
      <c r="P19" s="3"/>
      <c r="Q19" s="3" t="s">
        <v>20</v>
      </c>
      <c r="R19" s="3"/>
      <c r="S19" s="3" t="s">
        <v>20</v>
      </c>
      <c r="T19" s="119"/>
    </row>
    <row r="20" spans="1:20" ht="13.5" x14ac:dyDescent="0.2">
      <c r="A20" s="6"/>
      <c r="B20" s="22"/>
      <c r="C20" s="23"/>
      <c r="D20" s="23"/>
      <c r="E20" s="44"/>
      <c r="F20" s="44"/>
      <c r="G20" s="23"/>
      <c r="H20" s="44"/>
      <c r="I20" s="36"/>
      <c r="J20" s="18"/>
      <c r="K20" s="24"/>
      <c r="L20" s="24"/>
      <c r="M20" s="24"/>
      <c r="N20" s="24"/>
      <c r="O20" s="24"/>
      <c r="P20" s="24"/>
      <c r="Q20" s="24"/>
      <c r="R20" s="24"/>
      <c r="S20" s="24"/>
      <c r="T20" s="119"/>
    </row>
    <row r="21" spans="1:20" ht="13.5" x14ac:dyDescent="0.2">
      <c r="A21" s="11"/>
      <c r="B21" s="1" t="s">
        <v>44</v>
      </c>
      <c r="C21" s="2" t="s">
        <v>45</v>
      </c>
      <c r="D21" s="2" t="s">
        <v>46</v>
      </c>
      <c r="E21" s="43" t="s">
        <v>47</v>
      </c>
      <c r="F21" s="43" t="s">
        <v>30</v>
      </c>
      <c r="G21" s="30" t="s">
        <v>30</v>
      </c>
      <c r="H21" s="43" t="s">
        <v>30</v>
      </c>
      <c r="I21" s="30" t="s">
        <v>30</v>
      </c>
      <c r="J21" s="18"/>
      <c r="K21" s="27" t="s">
        <v>20</v>
      </c>
      <c r="L21" s="31"/>
      <c r="M21" s="31"/>
      <c r="N21" s="31"/>
      <c r="O21" s="31"/>
      <c r="P21" s="31"/>
      <c r="Q21" s="31"/>
      <c r="R21" s="31"/>
      <c r="S21" s="31"/>
      <c r="T21" s="119"/>
    </row>
    <row r="22" spans="1:20" ht="13.5" x14ac:dyDescent="0.2">
      <c r="A22" s="11"/>
      <c r="B22" s="1" t="s">
        <v>48</v>
      </c>
      <c r="C22" s="2" t="s">
        <v>49</v>
      </c>
      <c r="D22" s="49" t="s">
        <v>30</v>
      </c>
      <c r="E22" s="50" t="s">
        <v>50</v>
      </c>
      <c r="F22" s="50" t="s">
        <v>30</v>
      </c>
      <c r="G22" s="49" t="s">
        <v>30</v>
      </c>
      <c r="H22" s="50" t="s">
        <v>51</v>
      </c>
      <c r="I22" s="51" t="s">
        <v>30</v>
      </c>
      <c r="J22" s="18"/>
      <c r="K22" s="27" t="s">
        <v>20</v>
      </c>
      <c r="L22" s="31"/>
      <c r="M22" s="31"/>
      <c r="N22" s="31"/>
      <c r="O22" s="31"/>
      <c r="P22" s="31"/>
      <c r="Q22" s="31"/>
      <c r="R22" s="31"/>
      <c r="S22" s="31"/>
      <c r="T22" s="119"/>
    </row>
    <row r="23" spans="1:20" ht="13.5" x14ac:dyDescent="0.2">
      <c r="A23" s="11"/>
      <c r="B23" s="1" t="s">
        <v>52</v>
      </c>
      <c r="C23" s="2" t="s">
        <v>53</v>
      </c>
      <c r="D23" s="2" t="s">
        <v>46</v>
      </c>
      <c r="E23" s="43" t="s">
        <v>50</v>
      </c>
      <c r="F23" s="43" t="s">
        <v>30</v>
      </c>
      <c r="G23" s="2" t="s">
        <v>30</v>
      </c>
      <c r="H23" s="43" t="s">
        <v>51</v>
      </c>
      <c r="I23" s="30" t="s">
        <v>30</v>
      </c>
      <c r="J23" s="18"/>
      <c r="K23" s="27" t="s">
        <v>20</v>
      </c>
      <c r="L23" s="31"/>
      <c r="M23" s="31"/>
      <c r="N23" s="31"/>
      <c r="O23" s="31"/>
      <c r="P23" s="31"/>
      <c r="Q23" s="31"/>
      <c r="R23" s="31"/>
      <c r="S23" s="31"/>
      <c r="T23" s="119"/>
    </row>
    <row r="24" spans="1:20" ht="13.5" x14ac:dyDescent="0.2">
      <c r="A24" s="11"/>
      <c r="B24" s="1" t="s">
        <v>54</v>
      </c>
      <c r="C24" s="49" t="s">
        <v>55</v>
      </c>
      <c r="D24" s="49" t="s">
        <v>56</v>
      </c>
      <c r="E24" s="50" t="s">
        <v>57</v>
      </c>
      <c r="F24" s="50" t="s">
        <v>58</v>
      </c>
      <c r="G24" s="49" t="s">
        <v>46</v>
      </c>
      <c r="H24" s="50" t="s">
        <v>59</v>
      </c>
      <c r="I24" s="30" t="s">
        <v>60</v>
      </c>
      <c r="J24" s="18"/>
      <c r="K24" s="3" t="s">
        <v>20</v>
      </c>
      <c r="L24" s="31"/>
      <c r="M24" s="3" t="s">
        <v>20</v>
      </c>
      <c r="N24" s="31"/>
      <c r="O24" s="31"/>
      <c r="P24" s="31"/>
      <c r="Q24" s="31"/>
      <c r="R24" s="31"/>
      <c r="S24" s="31"/>
      <c r="T24" s="119"/>
    </row>
    <row r="25" spans="1:20" ht="13.5" x14ac:dyDescent="0.2">
      <c r="A25" s="11"/>
      <c r="B25" s="1" t="s">
        <v>61</v>
      </c>
      <c r="C25" s="49" t="s">
        <v>62</v>
      </c>
      <c r="D25" s="49" t="s">
        <v>63</v>
      </c>
      <c r="E25" s="50" t="s">
        <v>64</v>
      </c>
      <c r="F25" s="50" t="s">
        <v>65</v>
      </c>
      <c r="G25" s="49" t="s">
        <v>66</v>
      </c>
      <c r="H25" s="50" t="s">
        <v>67</v>
      </c>
      <c r="I25" s="30" t="s">
        <v>46</v>
      </c>
      <c r="J25" s="18"/>
      <c r="K25" s="3" t="s">
        <v>20</v>
      </c>
      <c r="L25" s="31"/>
      <c r="M25" s="3" t="s">
        <v>20</v>
      </c>
      <c r="N25" s="3" t="s">
        <v>20</v>
      </c>
      <c r="O25" s="31"/>
      <c r="P25" s="31"/>
      <c r="Q25" s="31"/>
      <c r="R25" s="31"/>
      <c r="S25" s="3" t="s">
        <v>20</v>
      </c>
      <c r="T25" s="119"/>
    </row>
    <row r="26" spans="1:20" ht="13.5" x14ac:dyDescent="0.2">
      <c r="A26" s="11"/>
      <c r="B26" s="1" t="s">
        <v>68</v>
      </c>
      <c r="C26" s="2">
        <v>220.2</v>
      </c>
      <c r="D26" s="2">
        <v>12.1</v>
      </c>
      <c r="E26" s="43">
        <v>37.5</v>
      </c>
      <c r="F26" s="43">
        <v>2.6</v>
      </c>
      <c r="G26" s="2">
        <v>0.5</v>
      </c>
      <c r="H26" s="43">
        <v>3.9</v>
      </c>
      <c r="I26" s="30">
        <v>0.1</v>
      </c>
      <c r="J26" s="18"/>
      <c r="K26" s="3" t="s">
        <v>20</v>
      </c>
      <c r="L26" s="29"/>
      <c r="M26" s="27"/>
      <c r="N26" s="29"/>
      <c r="O26" s="29"/>
      <c r="P26" s="29"/>
      <c r="Q26" s="29"/>
      <c r="R26" s="29"/>
      <c r="S26" s="27"/>
      <c r="T26" s="119"/>
    </row>
    <row r="27" spans="1:20" ht="13.5" x14ac:dyDescent="0.2">
      <c r="A27" s="11"/>
      <c r="B27" s="1" t="s">
        <v>69</v>
      </c>
      <c r="C27" s="49" t="s">
        <v>70</v>
      </c>
      <c r="D27" s="49" t="s">
        <v>71</v>
      </c>
      <c r="E27" s="50" t="s">
        <v>72</v>
      </c>
      <c r="F27" s="50" t="s">
        <v>46</v>
      </c>
      <c r="G27" s="49" t="s">
        <v>46</v>
      </c>
      <c r="H27" s="50" t="s">
        <v>30</v>
      </c>
      <c r="I27" s="51" t="s">
        <v>30</v>
      </c>
      <c r="J27" s="18"/>
      <c r="K27" s="31"/>
      <c r="L27" s="31"/>
      <c r="M27" s="31"/>
      <c r="N27" s="31"/>
      <c r="O27" s="31"/>
      <c r="P27" s="31"/>
      <c r="Q27" s="31"/>
      <c r="R27" s="31"/>
      <c r="S27" s="3" t="s">
        <v>20</v>
      </c>
      <c r="T27" s="119"/>
    </row>
    <row r="28" spans="1:20" ht="13.5" x14ac:dyDescent="0.2">
      <c r="A28" s="11"/>
      <c r="B28" s="16"/>
      <c r="C28" s="17"/>
      <c r="D28" s="17"/>
      <c r="E28" s="45"/>
      <c r="F28" s="45"/>
      <c r="G28" s="17"/>
      <c r="H28" s="45"/>
      <c r="I28" s="37"/>
      <c r="J28" s="18"/>
      <c r="K28" s="19"/>
      <c r="L28" s="19"/>
      <c r="M28" s="19"/>
      <c r="N28" s="19"/>
      <c r="O28" s="19"/>
      <c r="P28" s="19"/>
      <c r="Q28" s="19"/>
      <c r="R28" s="19"/>
      <c r="S28" s="19"/>
      <c r="T28" s="119"/>
    </row>
    <row r="29" spans="1:20" ht="15" x14ac:dyDescent="0.2">
      <c r="A29" s="11"/>
      <c r="B29" s="13" t="s">
        <v>73</v>
      </c>
      <c r="C29" s="17"/>
      <c r="D29" s="17"/>
      <c r="E29" s="45"/>
      <c r="F29" s="45"/>
      <c r="G29" s="17"/>
      <c r="H29" s="45"/>
      <c r="I29" s="37"/>
      <c r="J29" s="18"/>
      <c r="K29" s="19"/>
      <c r="L29" s="19"/>
      <c r="M29" s="19"/>
      <c r="N29" s="19"/>
      <c r="O29" s="19"/>
      <c r="P29" s="19"/>
      <c r="Q29" s="19"/>
      <c r="R29" s="19"/>
      <c r="S29" s="19"/>
      <c r="T29" s="119"/>
    </row>
    <row r="30" spans="1:20" ht="13.5" x14ac:dyDescent="0.2">
      <c r="A30" s="11"/>
      <c r="B30" s="1" t="s">
        <v>61</v>
      </c>
      <c r="C30" s="49" t="s">
        <v>62</v>
      </c>
      <c r="D30" s="49" t="s">
        <v>63</v>
      </c>
      <c r="E30" s="50" t="s">
        <v>64</v>
      </c>
      <c r="F30" s="50" t="s">
        <v>65</v>
      </c>
      <c r="G30" s="49" t="s">
        <v>66</v>
      </c>
      <c r="H30" s="50" t="s">
        <v>67</v>
      </c>
      <c r="I30" s="50" t="s">
        <v>46</v>
      </c>
      <c r="J30" s="18"/>
      <c r="K30" s="3" t="s">
        <v>20</v>
      </c>
      <c r="L30" s="31"/>
      <c r="M30" s="3" t="s">
        <v>20</v>
      </c>
      <c r="N30" s="3" t="s">
        <v>20</v>
      </c>
      <c r="O30" s="31"/>
      <c r="P30" s="31"/>
      <c r="Q30" s="31"/>
      <c r="R30" s="31"/>
      <c r="S30" s="3" t="s">
        <v>20</v>
      </c>
      <c r="T30" s="119"/>
    </row>
    <row r="31" spans="1:20" ht="13.5" x14ac:dyDescent="0.2">
      <c r="A31" s="11"/>
      <c r="B31" s="1" t="s">
        <v>74</v>
      </c>
      <c r="C31" s="2">
        <v>220.2</v>
      </c>
      <c r="D31" s="2">
        <v>12.1</v>
      </c>
      <c r="E31" s="43">
        <v>37.5</v>
      </c>
      <c r="F31" s="43">
        <v>2.6</v>
      </c>
      <c r="G31" s="2">
        <v>0.5</v>
      </c>
      <c r="H31" s="43">
        <v>3.9</v>
      </c>
      <c r="I31" s="30">
        <v>0.1</v>
      </c>
      <c r="J31" s="18"/>
      <c r="K31" s="3" t="s">
        <v>20</v>
      </c>
      <c r="L31" s="29"/>
      <c r="M31" s="27"/>
      <c r="N31" s="29"/>
      <c r="O31" s="29"/>
      <c r="P31" s="29"/>
      <c r="Q31" s="29"/>
      <c r="R31" s="29"/>
      <c r="S31" s="27"/>
      <c r="T31" s="119"/>
    </row>
    <row r="32" spans="1:20" ht="13.5" x14ac:dyDescent="0.2">
      <c r="A32" s="11"/>
      <c r="B32" s="1" t="s">
        <v>41</v>
      </c>
      <c r="C32" s="2">
        <v>494</v>
      </c>
      <c r="D32" s="2">
        <v>26.6</v>
      </c>
      <c r="E32" s="43">
        <v>53.2</v>
      </c>
      <c r="F32" s="43">
        <v>19.899999999999999</v>
      </c>
      <c r="G32" s="2">
        <v>7.2</v>
      </c>
      <c r="H32" s="43">
        <v>3.2</v>
      </c>
      <c r="I32" s="30">
        <v>5.0999999999999996</v>
      </c>
      <c r="J32" s="18"/>
      <c r="K32" s="3"/>
      <c r="L32" s="3"/>
      <c r="M32" s="3" t="s">
        <v>20</v>
      </c>
      <c r="N32" s="3"/>
      <c r="O32" s="3"/>
      <c r="P32" s="3"/>
      <c r="Q32" s="3"/>
      <c r="R32" s="3"/>
      <c r="S32" s="3"/>
      <c r="T32" s="119"/>
    </row>
    <row r="33" spans="1:96" ht="13.5" x14ac:dyDescent="0.2">
      <c r="A33" s="11"/>
      <c r="B33" s="1" t="s">
        <v>42</v>
      </c>
      <c r="C33" s="2">
        <v>571</v>
      </c>
      <c r="D33" s="2">
        <v>24.8</v>
      </c>
      <c r="E33" s="43">
        <v>67.900000000000006</v>
      </c>
      <c r="F33" s="43">
        <v>24</v>
      </c>
      <c r="G33" s="2">
        <v>9.4</v>
      </c>
      <c r="H33" s="43">
        <v>4.2</v>
      </c>
      <c r="I33" s="30">
        <v>5</v>
      </c>
      <c r="J33" s="18"/>
      <c r="K33" s="3"/>
      <c r="L33" s="3"/>
      <c r="M33" s="3" t="s">
        <v>20</v>
      </c>
      <c r="N33" s="3" t="s">
        <v>20</v>
      </c>
      <c r="O33" s="3"/>
      <c r="P33" s="3" t="s">
        <v>20</v>
      </c>
      <c r="Q33" s="3" t="s">
        <v>20</v>
      </c>
      <c r="R33" s="3"/>
      <c r="S33" s="3"/>
      <c r="T33" s="119"/>
    </row>
    <row r="34" spans="1:96" ht="13.5" x14ac:dyDescent="0.2">
      <c r="A34" s="11"/>
      <c r="B34" s="1" t="s">
        <v>44</v>
      </c>
      <c r="C34" s="2">
        <v>48.45</v>
      </c>
      <c r="D34" s="2">
        <v>0.15</v>
      </c>
      <c r="E34" s="43">
        <v>0.06</v>
      </c>
      <c r="F34" s="43">
        <v>0.02</v>
      </c>
      <c r="G34" s="30" t="s">
        <v>30</v>
      </c>
      <c r="H34" s="43">
        <v>0.02</v>
      </c>
      <c r="I34" s="30">
        <v>0.15</v>
      </c>
      <c r="J34" s="18"/>
      <c r="K34" s="27" t="s">
        <v>20</v>
      </c>
      <c r="L34" s="31"/>
      <c r="M34" s="31"/>
      <c r="N34" s="31"/>
      <c r="O34" s="31"/>
      <c r="P34" s="31"/>
      <c r="Q34" s="31"/>
      <c r="R34" s="31"/>
      <c r="S34" s="31"/>
      <c r="T34" s="119"/>
    </row>
    <row r="35" spans="1:96" ht="13.5" x14ac:dyDescent="0.2">
      <c r="A35" s="11"/>
      <c r="B35" s="1" t="s">
        <v>48</v>
      </c>
      <c r="C35" s="2">
        <v>39</v>
      </c>
      <c r="D35" s="49" t="s">
        <v>75</v>
      </c>
      <c r="E35" s="50">
        <v>9.6</v>
      </c>
      <c r="F35" s="50">
        <v>0.15</v>
      </c>
      <c r="G35" s="49" t="s">
        <v>30</v>
      </c>
      <c r="H35" s="50">
        <v>0.15</v>
      </c>
      <c r="I35" s="51">
        <v>0.03</v>
      </c>
      <c r="J35" s="18"/>
      <c r="K35" s="27" t="s">
        <v>20</v>
      </c>
      <c r="L35" s="31"/>
      <c r="M35" s="31"/>
      <c r="N35" s="31"/>
      <c r="O35" s="31"/>
      <c r="P35" s="31"/>
      <c r="Q35" s="31"/>
      <c r="R35" s="31"/>
      <c r="S35" s="31"/>
      <c r="T35" s="119"/>
    </row>
    <row r="36" spans="1:96" ht="13.5" x14ac:dyDescent="0.2">
      <c r="A36" s="11"/>
      <c r="B36" s="1" t="s">
        <v>52</v>
      </c>
      <c r="C36" s="2">
        <v>39.15</v>
      </c>
      <c r="D36" s="2">
        <v>0.06</v>
      </c>
      <c r="E36" s="43">
        <v>9.6</v>
      </c>
      <c r="F36" s="43">
        <v>0.03</v>
      </c>
      <c r="G36" s="2" t="s">
        <v>30</v>
      </c>
      <c r="H36" s="43">
        <v>0.15</v>
      </c>
      <c r="I36" s="30">
        <v>6</v>
      </c>
      <c r="J36" s="18"/>
      <c r="K36" s="27" t="s">
        <v>20</v>
      </c>
      <c r="L36" s="31"/>
      <c r="M36" s="31"/>
      <c r="N36" s="31"/>
      <c r="O36" s="31"/>
      <c r="P36" s="31"/>
      <c r="Q36" s="31"/>
      <c r="R36" s="31"/>
      <c r="S36" s="31"/>
      <c r="T36" s="119"/>
    </row>
    <row r="37" spans="1:96" ht="13.5" x14ac:dyDescent="0.2">
      <c r="A37" s="6"/>
      <c r="B37" s="22"/>
      <c r="C37" s="23"/>
      <c r="D37" s="23"/>
      <c r="E37" s="44"/>
      <c r="F37" s="44"/>
      <c r="G37" s="23"/>
      <c r="H37" s="44"/>
      <c r="I37" s="36"/>
      <c r="J37" s="18"/>
      <c r="K37" s="24"/>
      <c r="L37" s="24"/>
      <c r="M37" s="24"/>
      <c r="N37" s="24"/>
      <c r="O37" s="24"/>
      <c r="P37" s="24"/>
      <c r="Q37" s="24"/>
      <c r="R37" s="24"/>
      <c r="S37" s="24"/>
      <c r="T37" s="119"/>
    </row>
    <row r="38" spans="1:96" ht="15.75" x14ac:dyDescent="0.2">
      <c r="A38" s="11"/>
      <c r="B38" s="1" t="s">
        <v>76</v>
      </c>
      <c r="C38" s="49" t="s">
        <v>77</v>
      </c>
      <c r="D38" s="49" t="s">
        <v>78</v>
      </c>
      <c r="E38" s="50" t="s">
        <v>79</v>
      </c>
      <c r="F38" s="50" t="s">
        <v>80</v>
      </c>
      <c r="G38" s="49" t="s">
        <v>81</v>
      </c>
      <c r="H38" s="50" t="s">
        <v>29</v>
      </c>
      <c r="I38" s="51" t="s">
        <v>82</v>
      </c>
      <c r="J38" s="18"/>
      <c r="K38" s="27" t="s">
        <v>20</v>
      </c>
      <c r="L38" s="31"/>
      <c r="M38" s="27" t="s">
        <v>20</v>
      </c>
      <c r="N38" s="31"/>
      <c r="O38" s="31"/>
      <c r="P38" s="31"/>
      <c r="Q38" s="31"/>
      <c r="R38" s="31"/>
      <c r="S38" s="4" t="s">
        <v>20</v>
      </c>
      <c r="T38" s="119"/>
      <c r="U38" s="32"/>
      <c r="AO38" s="33" t="s">
        <v>83</v>
      </c>
      <c r="AP38" s="33" t="s">
        <v>84</v>
      </c>
      <c r="AQ38" s="33" t="s">
        <v>84</v>
      </c>
      <c r="AR38" s="33" t="s">
        <v>84</v>
      </c>
      <c r="AS38" s="33" t="s">
        <v>84</v>
      </c>
      <c r="AT38" s="33" t="s">
        <v>84</v>
      </c>
      <c r="AU38" s="33" t="s">
        <v>84</v>
      </c>
      <c r="AV38" s="33" t="s">
        <v>84</v>
      </c>
      <c r="AW38" s="33" t="s">
        <v>84</v>
      </c>
      <c r="AX38" s="33" t="s">
        <v>84</v>
      </c>
      <c r="AY38" s="33" t="s">
        <v>85</v>
      </c>
      <c r="AZ38" s="33" t="s">
        <v>84</v>
      </c>
      <c r="BA38" s="33" t="s">
        <v>85</v>
      </c>
      <c r="BB38" s="33" t="s">
        <v>84</v>
      </c>
      <c r="BC38" s="33" t="s">
        <v>83</v>
      </c>
      <c r="BD38" s="33" t="s">
        <v>84</v>
      </c>
      <c r="BE38" s="33" t="s">
        <v>84</v>
      </c>
      <c r="BF38" s="33" t="s">
        <v>84</v>
      </c>
      <c r="BG38" s="33" t="s">
        <v>85</v>
      </c>
      <c r="BH38" s="33" t="s">
        <v>84</v>
      </c>
      <c r="BI38" s="33" t="s">
        <v>83</v>
      </c>
      <c r="BJ38" s="33" t="s">
        <v>83</v>
      </c>
      <c r="BK38" s="33" t="s">
        <v>83</v>
      </c>
      <c r="BL38" s="33" t="s">
        <v>83</v>
      </c>
      <c r="BM38" s="33" t="s">
        <v>83</v>
      </c>
      <c r="BN38" s="33" t="s">
        <v>83</v>
      </c>
      <c r="BO38" s="33" t="s">
        <v>83</v>
      </c>
      <c r="BP38" s="33" t="s">
        <v>83</v>
      </c>
      <c r="BQ38" s="33" t="s">
        <v>83</v>
      </c>
      <c r="BR38" s="33" t="s">
        <v>83</v>
      </c>
      <c r="BS38" s="33" t="s">
        <v>85</v>
      </c>
      <c r="BT38" s="33" t="s">
        <v>84</v>
      </c>
      <c r="BU38" s="33" t="s">
        <v>83</v>
      </c>
      <c r="BV38" s="33" t="s">
        <v>85</v>
      </c>
      <c r="BW38" s="33" t="s">
        <v>85</v>
      </c>
      <c r="BX38" s="33" t="s">
        <v>84</v>
      </c>
      <c r="BY38" s="33" t="s">
        <v>84</v>
      </c>
      <c r="BZ38" s="33" t="s">
        <v>84</v>
      </c>
      <c r="CA38" s="33" t="s">
        <v>84</v>
      </c>
      <c r="CB38" s="33" t="s">
        <v>84</v>
      </c>
      <c r="CC38" s="33" t="s">
        <v>84</v>
      </c>
      <c r="CD38" s="33" t="s">
        <v>84</v>
      </c>
      <c r="CE38" s="33" t="s">
        <v>84</v>
      </c>
      <c r="CF38" s="33" t="s">
        <v>84</v>
      </c>
      <c r="CG38" s="33" t="s">
        <v>84</v>
      </c>
      <c r="CH38" s="33" t="s">
        <v>84</v>
      </c>
      <c r="CI38" s="33" t="s">
        <v>85</v>
      </c>
      <c r="CJ38" s="33" t="s">
        <v>84</v>
      </c>
      <c r="CK38" s="33" t="s">
        <v>84</v>
      </c>
      <c r="CL38" s="33" t="s">
        <v>83</v>
      </c>
      <c r="CM38" s="33" t="s">
        <v>84</v>
      </c>
      <c r="CN38" s="33" t="s">
        <v>84</v>
      </c>
      <c r="CO38" s="33" t="s">
        <v>84</v>
      </c>
      <c r="CP38" s="33" t="s">
        <v>84</v>
      </c>
      <c r="CQ38" s="33" t="s">
        <v>84</v>
      </c>
      <c r="CR38" s="33" t="s">
        <v>84</v>
      </c>
    </row>
    <row r="39" spans="1:96" ht="13.5" x14ac:dyDescent="0.2">
      <c r="A39" s="11"/>
      <c r="B39" s="1" t="s">
        <v>86</v>
      </c>
      <c r="C39" s="49" t="s">
        <v>87</v>
      </c>
      <c r="D39" s="49" t="s">
        <v>88</v>
      </c>
      <c r="E39" s="50" t="s">
        <v>89</v>
      </c>
      <c r="F39" s="50" t="s">
        <v>90</v>
      </c>
      <c r="G39" s="49" t="s">
        <v>91</v>
      </c>
      <c r="H39" s="50" t="s">
        <v>92</v>
      </c>
      <c r="I39" s="51" t="s">
        <v>30</v>
      </c>
      <c r="J39" s="18"/>
      <c r="K39" s="31"/>
      <c r="L39" s="31"/>
      <c r="M39" s="27" t="s">
        <v>20</v>
      </c>
      <c r="N39" s="31"/>
      <c r="O39" s="31"/>
      <c r="P39" s="31"/>
      <c r="Q39" s="31"/>
      <c r="R39" s="31"/>
      <c r="S39" s="4" t="s">
        <v>20</v>
      </c>
      <c r="T39" s="119"/>
    </row>
    <row r="40" spans="1:96" ht="13.5" x14ac:dyDescent="0.2">
      <c r="A40" s="11"/>
      <c r="B40" s="1" t="s">
        <v>93</v>
      </c>
      <c r="C40" s="2">
        <v>402.3</v>
      </c>
      <c r="D40" s="2">
        <v>22.1</v>
      </c>
      <c r="E40" s="43">
        <v>40.1</v>
      </c>
      <c r="F40" s="43">
        <v>16.8</v>
      </c>
      <c r="G40" s="2">
        <v>8.3000000000000007</v>
      </c>
      <c r="H40" s="43">
        <v>2.6</v>
      </c>
      <c r="I40" s="30">
        <v>2.7</v>
      </c>
      <c r="J40" s="18"/>
      <c r="K40" s="4"/>
      <c r="L40" s="4"/>
      <c r="M40" s="4" t="s">
        <v>20</v>
      </c>
      <c r="N40" s="4"/>
      <c r="O40" s="4"/>
      <c r="P40" s="4" t="s">
        <v>20</v>
      </c>
      <c r="Q40" s="4"/>
      <c r="R40" s="4"/>
      <c r="S40" s="4" t="s">
        <v>20</v>
      </c>
      <c r="T40" s="119"/>
    </row>
    <row r="41" spans="1:96" ht="13.5" x14ac:dyDescent="0.2">
      <c r="A41" s="11"/>
      <c r="B41" s="22"/>
      <c r="C41" s="25"/>
      <c r="D41" s="25"/>
      <c r="E41" s="46"/>
      <c r="F41" s="46"/>
      <c r="G41" s="25"/>
      <c r="H41" s="46"/>
      <c r="I41" s="38"/>
      <c r="J41" s="20"/>
      <c r="K41" s="26"/>
      <c r="L41" s="26"/>
      <c r="M41" s="26"/>
      <c r="N41" s="26"/>
      <c r="O41" s="26"/>
      <c r="P41" s="26"/>
      <c r="Q41" s="26"/>
      <c r="R41" s="26"/>
      <c r="S41" s="26"/>
      <c r="T41" s="119"/>
    </row>
    <row r="42" spans="1:96" ht="13.5" x14ac:dyDescent="0.2">
      <c r="A42" s="6"/>
      <c r="B42" s="1" t="s">
        <v>94</v>
      </c>
      <c r="C42" s="2">
        <v>505.2</v>
      </c>
      <c r="D42" s="2">
        <v>14.9</v>
      </c>
      <c r="E42" s="43">
        <v>67.2</v>
      </c>
      <c r="F42" s="43">
        <v>20.9</v>
      </c>
      <c r="G42" s="2">
        <v>7.4</v>
      </c>
      <c r="H42" s="43">
        <v>0</v>
      </c>
      <c r="I42" s="30">
        <v>3.9</v>
      </c>
      <c r="J42" s="11"/>
      <c r="K42" s="4"/>
      <c r="L42" s="4"/>
      <c r="M42" s="4" t="s">
        <v>20</v>
      </c>
      <c r="N42" s="4"/>
      <c r="O42" s="4"/>
      <c r="P42" s="4" t="s">
        <v>20</v>
      </c>
      <c r="Q42" s="4"/>
      <c r="R42" s="4"/>
      <c r="S42" s="4" t="s">
        <v>20</v>
      </c>
      <c r="T42" s="119"/>
    </row>
    <row r="43" spans="1:96" ht="13.5" x14ac:dyDescent="0.2">
      <c r="A43" s="11"/>
      <c r="B43" s="1" t="s">
        <v>95</v>
      </c>
      <c r="C43" s="2">
        <v>561.70000000000005</v>
      </c>
      <c r="D43" s="2">
        <v>13.5</v>
      </c>
      <c r="E43" s="43">
        <v>79.599999999999994</v>
      </c>
      <c r="F43" s="43">
        <v>22.4</v>
      </c>
      <c r="G43" s="2">
        <v>6.7</v>
      </c>
      <c r="H43" s="43">
        <v>0</v>
      </c>
      <c r="I43" s="30">
        <v>4.3</v>
      </c>
      <c r="J43" s="11"/>
      <c r="K43" s="4" t="s">
        <v>20</v>
      </c>
      <c r="L43" s="4"/>
      <c r="M43" s="4" t="s">
        <v>20</v>
      </c>
      <c r="N43" s="4"/>
      <c r="O43" s="4"/>
      <c r="P43" s="4" t="s">
        <v>20</v>
      </c>
      <c r="Q43" s="4"/>
      <c r="R43" s="4"/>
      <c r="S43" s="4" t="s">
        <v>20</v>
      </c>
      <c r="T43" s="119"/>
    </row>
    <row r="44" spans="1:96" x14ac:dyDescent="0.2">
      <c r="A44" s="11"/>
      <c r="B44" s="22"/>
      <c r="C44" s="25"/>
      <c r="D44" s="25"/>
      <c r="E44" s="46"/>
      <c r="F44" s="46"/>
      <c r="G44" s="25"/>
      <c r="H44" s="46"/>
      <c r="I44" s="38"/>
      <c r="J44" s="18"/>
      <c r="K44" s="25"/>
      <c r="L44" s="25"/>
      <c r="M44" s="25"/>
      <c r="N44" s="25"/>
      <c r="O44" s="25"/>
      <c r="P44" s="25"/>
      <c r="Q44" s="25"/>
      <c r="R44" s="25"/>
      <c r="S44" s="25"/>
      <c r="T44" s="119"/>
    </row>
    <row r="45" spans="1:96" ht="13.5" x14ac:dyDescent="0.2">
      <c r="A45" s="11"/>
      <c r="B45" s="1" t="s">
        <v>96</v>
      </c>
      <c r="C45" s="2">
        <v>487.9</v>
      </c>
      <c r="D45" s="2">
        <v>33.700000000000003</v>
      </c>
      <c r="E45" s="43">
        <v>55.4</v>
      </c>
      <c r="F45" s="43">
        <v>16</v>
      </c>
      <c r="G45" s="2">
        <v>7.8</v>
      </c>
      <c r="H45" s="43">
        <v>3.9</v>
      </c>
      <c r="I45" s="30">
        <v>4.5</v>
      </c>
      <c r="J45" s="18"/>
      <c r="K45" s="4"/>
      <c r="L45" s="4"/>
      <c r="M45" s="4" t="s">
        <v>20</v>
      </c>
      <c r="N45" s="4" t="s">
        <v>20</v>
      </c>
      <c r="O45" s="4"/>
      <c r="P45" s="4" t="s">
        <v>20</v>
      </c>
      <c r="Q45" s="4"/>
      <c r="R45" s="4"/>
      <c r="S45" s="4" t="s">
        <v>20</v>
      </c>
      <c r="T45" s="119"/>
    </row>
    <row r="46" spans="1:96" x14ac:dyDescent="0.2">
      <c r="A46" s="11"/>
      <c r="B46" s="22"/>
      <c r="C46" s="25"/>
      <c r="D46" s="25"/>
      <c r="E46" s="46"/>
      <c r="F46" s="46"/>
      <c r="G46" s="25"/>
      <c r="H46" s="46"/>
      <c r="I46" s="38"/>
      <c r="J46" s="18"/>
      <c r="K46" s="25"/>
      <c r="L46" s="25"/>
      <c r="M46" s="25"/>
      <c r="N46" s="25"/>
      <c r="O46" s="25"/>
      <c r="P46" s="25"/>
      <c r="Q46" s="25"/>
      <c r="R46" s="25"/>
      <c r="S46" s="25"/>
      <c r="T46" s="119"/>
    </row>
    <row r="47" spans="1:96" ht="13.5" x14ac:dyDescent="0.2">
      <c r="A47" s="11"/>
      <c r="B47" s="1" t="s">
        <v>97</v>
      </c>
      <c r="C47" s="2">
        <v>558</v>
      </c>
      <c r="D47" s="2">
        <v>42.3</v>
      </c>
      <c r="E47" s="43">
        <v>44.3</v>
      </c>
      <c r="F47" s="43">
        <v>22</v>
      </c>
      <c r="G47" s="2">
        <v>11.5</v>
      </c>
      <c r="H47" s="43">
        <v>6.4</v>
      </c>
      <c r="I47" s="30">
        <v>0</v>
      </c>
      <c r="J47" s="18"/>
      <c r="K47" s="4"/>
      <c r="L47" s="4"/>
      <c r="M47" s="4"/>
      <c r="N47" s="4"/>
      <c r="O47" s="4"/>
      <c r="P47" s="4"/>
      <c r="Q47" s="4"/>
      <c r="R47" s="4"/>
      <c r="S47" s="4" t="s">
        <v>20</v>
      </c>
      <c r="T47" s="119"/>
    </row>
    <row r="48" spans="1:96" ht="13.5" x14ac:dyDescent="0.2">
      <c r="A48" s="11"/>
      <c r="B48" s="1" t="s">
        <v>98</v>
      </c>
      <c r="C48" s="2">
        <v>856.2</v>
      </c>
      <c r="D48" s="2">
        <v>46.7</v>
      </c>
      <c r="E48" s="43">
        <v>84.1</v>
      </c>
      <c r="F48" s="43">
        <v>38.700000000000003</v>
      </c>
      <c r="G48" s="2">
        <v>15.6</v>
      </c>
      <c r="H48" s="43">
        <v>7.1</v>
      </c>
      <c r="I48" s="30">
        <v>4</v>
      </c>
      <c r="J48" s="18"/>
      <c r="K48" s="4"/>
      <c r="L48" s="4"/>
      <c r="M48" s="4" t="s">
        <v>20</v>
      </c>
      <c r="N48" s="4"/>
      <c r="O48" s="4" t="s">
        <v>20</v>
      </c>
      <c r="P48" s="4" t="s">
        <v>20</v>
      </c>
      <c r="Q48" s="4"/>
      <c r="R48" s="4"/>
      <c r="S48" s="4" t="s">
        <v>20</v>
      </c>
      <c r="T48" s="119"/>
    </row>
    <row r="49" spans="1:20" ht="13.5" x14ac:dyDescent="0.2">
      <c r="A49" s="6"/>
      <c r="B49" s="1" t="s">
        <v>99</v>
      </c>
      <c r="C49" s="2">
        <v>275</v>
      </c>
      <c r="D49" s="2">
        <v>20.6</v>
      </c>
      <c r="E49" s="43">
        <v>24.8</v>
      </c>
      <c r="F49" s="43">
        <v>100.1</v>
      </c>
      <c r="G49" s="2">
        <v>4.0999999999999996</v>
      </c>
      <c r="H49" s="43">
        <v>5.2</v>
      </c>
      <c r="I49" s="30">
        <v>0</v>
      </c>
      <c r="J49" s="18"/>
      <c r="K49" s="4"/>
      <c r="L49" s="4"/>
      <c r="M49" s="4"/>
      <c r="N49" s="4"/>
      <c r="O49" s="4"/>
      <c r="P49" s="4"/>
      <c r="Q49" s="4"/>
      <c r="R49" s="4"/>
      <c r="S49" s="4"/>
      <c r="T49" s="119"/>
    </row>
    <row r="50" spans="1:20" ht="13.5" x14ac:dyDescent="0.2">
      <c r="A50" s="11"/>
      <c r="B50" s="1" t="s">
        <v>100</v>
      </c>
      <c r="C50" s="2">
        <v>277</v>
      </c>
      <c r="D50" s="2">
        <v>8.4</v>
      </c>
      <c r="E50" s="43">
        <v>37</v>
      </c>
      <c r="F50" s="43">
        <v>8.4</v>
      </c>
      <c r="G50" s="2">
        <v>1.1000000000000001</v>
      </c>
      <c r="H50" s="43">
        <v>0.1</v>
      </c>
      <c r="I50" s="30">
        <v>1.51</v>
      </c>
      <c r="J50" s="18"/>
      <c r="K50" s="4" t="s">
        <v>20</v>
      </c>
      <c r="L50" s="4"/>
      <c r="M50" s="4"/>
      <c r="N50" s="4"/>
      <c r="O50" s="4"/>
      <c r="P50" s="4"/>
      <c r="Q50" s="4"/>
      <c r="R50" s="4"/>
      <c r="S50" s="4"/>
      <c r="T50" s="119"/>
    </row>
    <row r="51" spans="1:20" x14ac:dyDescent="0.2">
      <c r="A51" s="11"/>
      <c r="B51" s="22"/>
      <c r="C51" s="25"/>
      <c r="D51" s="25"/>
      <c r="E51" s="46"/>
      <c r="F51" s="46"/>
      <c r="G51" s="25"/>
      <c r="H51" s="46"/>
      <c r="I51" s="38"/>
      <c r="J51" s="18"/>
      <c r="K51" s="25"/>
      <c r="L51" s="25"/>
      <c r="M51" s="25"/>
      <c r="N51" s="25"/>
      <c r="O51" s="25"/>
      <c r="P51" s="25"/>
      <c r="Q51" s="25"/>
      <c r="R51" s="25"/>
      <c r="S51" s="25"/>
      <c r="T51" s="119"/>
    </row>
    <row r="52" spans="1:20" ht="13.5" x14ac:dyDescent="0.2">
      <c r="A52" s="6"/>
      <c r="B52" s="1" t="s">
        <v>101</v>
      </c>
      <c r="C52" s="2">
        <v>220.5</v>
      </c>
      <c r="D52" s="2">
        <v>17.899999999999999</v>
      </c>
      <c r="E52" s="43">
        <v>33.799999999999997</v>
      </c>
      <c r="F52" s="43">
        <v>1.1000000000000001</v>
      </c>
      <c r="G52" s="2">
        <v>0.5</v>
      </c>
      <c r="H52" s="43">
        <v>1.9</v>
      </c>
      <c r="I52" s="30">
        <v>0</v>
      </c>
      <c r="J52" s="18"/>
      <c r="K52" s="4" t="s">
        <v>20</v>
      </c>
      <c r="L52" s="4" t="s">
        <v>20</v>
      </c>
      <c r="M52" s="4"/>
      <c r="N52" s="4"/>
      <c r="O52" s="4"/>
      <c r="P52" s="4"/>
      <c r="Q52" s="4"/>
      <c r="R52" s="4"/>
      <c r="S52" s="4"/>
      <c r="T52" s="119"/>
    </row>
    <row r="53" spans="1:20" ht="13.5" x14ac:dyDescent="0.2">
      <c r="A53" s="11"/>
      <c r="B53" s="28" t="s">
        <v>102</v>
      </c>
      <c r="C53" s="2">
        <v>231</v>
      </c>
      <c r="D53" s="2">
        <v>2.8</v>
      </c>
      <c r="E53" s="43">
        <v>29</v>
      </c>
      <c r="F53" s="43">
        <v>11.1</v>
      </c>
      <c r="G53" s="2">
        <v>1</v>
      </c>
      <c r="H53" s="43">
        <v>2.1</v>
      </c>
      <c r="I53" s="30">
        <v>0</v>
      </c>
      <c r="J53" s="18"/>
      <c r="K53" s="4" t="s">
        <v>20</v>
      </c>
      <c r="L53" s="4" t="s">
        <v>20</v>
      </c>
      <c r="M53" s="4" t="s">
        <v>20</v>
      </c>
      <c r="N53" s="4"/>
      <c r="O53" s="4"/>
      <c r="P53" s="4"/>
      <c r="Q53" s="4"/>
      <c r="R53" s="4"/>
      <c r="S53" s="4"/>
      <c r="T53" s="119"/>
    </row>
    <row r="54" spans="1:20" ht="13.5" x14ac:dyDescent="0.2">
      <c r="A54" s="11"/>
      <c r="B54" s="1" t="s">
        <v>103</v>
      </c>
      <c r="C54" s="2">
        <v>206</v>
      </c>
      <c r="D54" s="2">
        <v>12.8</v>
      </c>
      <c r="E54" s="43">
        <v>0.1</v>
      </c>
      <c r="F54" s="43">
        <v>17.2</v>
      </c>
      <c r="G54" s="2">
        <v>10.9</v>
      </c>
      <c r="H54" s="43">
        <v>0</v>
      </c>
      <c r="I54" s="30">
        <v>0.8</v>
      </c>
      <c r="J54" s="18"/>
      <c r="K54" s="4" t="s">
        <v>20</v>
      </c>
      <c r="L54" s="4"/>
      <c r="M54" s="4"/>
      <c r="N54" s="4"/>
      <c r="O54" s="4"/>
      <c r="P54" s="4"/>
      <c r="Q54" s="4"/>
      <c r="R54" s="4"/>
      <c r="S54" s="4" t="s">
        <v>20</v>
      </c>
      <c r="T54" s="119"/>
    </row>
    <row r="55" spans="1:20" x14ac:dyDescent="0.2">
      <c r="A55" s="6"/>
      <c r="B55" s="11"/>
      <c r="C55" s="11"/>
      <c r="D55" s="11"/>
      <c r="E55" s="47"/>
      <c r="F55" s="47"/>
      <c r="G55" s="11"/>
      <c r="H55" s="47"/>
      <c r="I55" s="39"/>
      <c r="J55" s="6"/>
      <c r="K55" s="11"/>
      <c r="L55" s="11"/>
      <c r="M55" s="11"/>
      <c r="N55" s="11"/>
      <c r="O55" s="11"/>
      <c r="P55" s="11"/>
      <c r="Q55" s="11"/>
      <c r="R55" s="11"/>
      <c r="S55" s="11"/>
      <c r="T55" s="6"/>
    </row>
    <row r="56" spans="1:20" ht="14.25" x14ac:dyDescent="0.2">
      <c r="A56" s="11"/>
      <c r="B56" s="53" t="s">
        <v>104</v>
      </c>
      <c r="C56" s="2" t="s">
        <v>105</v>
      </c>
      <c r="D56" s="2" t="s">
        <v>106</v>
      </c>
      <c r="E56" s="2" t="s">
        <v>107</v>
      </c>
      <c r="F56" s="2" t="s">
        <v>108</v>
      </c>
      <c r="G56" s="2" t="s">
        <v>109</v>
      </c>
      <c r="H56" s="2" t="s">
        <v>59</v>
      </c>
      <c r="I56" s="2" t="s">
        <v>51</v>
      </c>
      <c r="J56" s="11"/>
      <c r="K56" s="3" t="s">
        <v>20</v>
      </c>
      <c r="L56" s="53" t="s">
        <v>1</v>
      </c>
      <c r="M56" s="53" t="s">
        <v>1</v>
      </c>
      <c r="N56" s="3" t="s">
        <v>20</v>
      </c>
      <c r="O56" s="53" t="s">
        <v>1</v>
      </c>
      <c r="P56" s="53" t="s">
        <v>1</v>
      </c>
      <c r="Q56" s="3" t="s">
        <v>20</v>
      </c>
      <c r="R56" s="53" t="s">
        <v>1</v>
      </c>
      <c r="S56" s="3" t="s">
        <v>20</v>
      </c>
      <c r="T56" s="11"/>
    </row>
    <row r="57" spans="1:20" ht="14.25" x14ac:dyDescent="0.2">
      <c r="A57" s="119"/>
      <c r="B57" s="53" t="s">
        <v>110</v>
      </c>
      <c r="C57" s="2" t="s">
        <v>111</v>
      </c>
      <c r="D57" s="2" t="s">
        <v>30</v>
      </c>
      <c r="E57" s="2" t="s">
        <v>112</v>
      </c>
      <c r="F57" s="2" t="s">
        <v>113</v>
      </c>
      <c r="G57" s="2" t="s">
        <v>114</v>
      </c>
      <c r="H57" s="2" t="s">
        <v>30</v>
      </c>
      <c r="I57" s="2" t="s">
        <v>30</v>
      </c>
      <c r="J57" s="119"/>
      <c r="K57" s="3" t="s">
        <v>20</v>
      </c>
      <c r="L57" s="53" t="s">
        <v>1</v>
      </c>
      <c r="M57" s="53" t="s">
        <v>1</v>
      </c>
      <c r="N57" s="3" t="s">
        <v>20</v>
      </c>
      <c r="O57" s="53" t="s">
        <v>1</v>
      </c>
      <c r="P57" s="53" t="s">
        <v>1</v>
      </c>
      <c r="Q57" s="53" t="s">
        <v>1</v>
      </c>
      <c r="R57" s="53" t="s">
        <v>1</v>
      </c>
      <c r="S57" s="53" t="s">
        <v>1</v>
      </c>
      <c r="T57" s="119"/>
    </row>
    <row r="58" spans="1:20" x14ac:dyDescent="0.2">
      <c r="A58" s="119"/>
      <c r="B58" s="119"/>
      <c r="C58" s="119"/>
      <c r="D58" s="119"/>
      <c r="E58" s="120"/>
      <c r="F58" s="120"/>
      <c r="G58" s="119"/>
      <c r="H58" s="120"/>
      <c r="I58" s="121"/>
      <c r="J58" s="119"/>
      <c r="K58" s="119"/>
      <c r="L58" s="119"/>
      <c r="M58" s="119"/>
      <c r="N58" s="119"/>
      <c r="O58" s="119"/>
      <c r="P58" s="119"/>
      <c r="Q58" s="119"/>
      <c r="R58" s="119"/>
      <c r="S58" s="11"/>
      <c r="T58" s="119"/>
    </row>
    <row r="59" spans="1:20" ht="15" x14ac:dyDescent="0.2">
      <c r="A59" s="119"/>
      <c r="B59" s="119"/>
      <c r="C59" s="119"/>
      <c r="D59" s="119"/>
      <c r="E59" s="120"/>
      <c r="F59" s="120"/>
      <c r="G59" s="119"/>
      <c r="H59" s="120"/>
      <c r="I59" s="121"/>
      <c r="J59" s="119"/>
      <c r="K59" s="119"/>
      <c r="L59" s="119"/>
      <c r="M59" s="5" t="s">
        <v>20</v>
      </c>
      <c r="N59" s="21" t="s">
        <v>115</v>
      </c>
      <c r="O59" s="119"/>
      <c r="P59" s="119"/>
      <c r="Q59" s="119"/>
      <c r="R59" s="119"/>
      <c r="S59" s="11"/>
      <c r="T59" s="119"/>
    </row>
    <row r="60" spans="1:20" x14ac:dyDescent="0.2">
      <c r="A60" s="119"/>
      <c r="B60" s="119"/>
      <c r="C60" s="119"/>
      <c r="D60" s="119"/>
      <c r="E60" s="120"/>
      <c r="F60" s="120"/>
      <c r="G60" s="119"/>
      <c r="H60" s="120"/>
      <c r="I60" s="121"/>
      <c r="J60" s="119"/>
      <c r="K60" s="119"/>
      <c r="L60" s="119"/>
      <c r="M60" s="119"/>
      <c r="N60" s="119"/>
      <c r="O60" s="119"/>
      <c r="P60" s="119"/>
      <c r="Q60" s="119"/>
      <c r="R60" s="119"/>
      <c r="S60" s="11"/>
      <c r="T60" s="119"/>
    </row>
    <row r="61" spans="1:20" x14ac:dyDescent="0.2">
      <c r="A61" s="119"/>
      <c r="B61" s="119"/>
      <c r="C61" s="119"/>
      <c r="D61" s="119"/>
      <c r="E61" s="120"/>
      <c r="F61" s="120"/>
      <c r="G61" s="119"/>
      <c r="H61" s="120"/>
      <c r="I61" s="121"/>
      <c r="J61" s="119"/>
      <c r="K61" s="119"/>
      <c r="L61" s="119"/>
      <c r="M61" s="119"/>
      <c r="N61" s="119"/>
      <c r="O61" s="119"/>
      <c r="P61" s="119"/>
      <c r="Q61" s="119"/>
      <c r="R61" s="119"/>
      <c r="S61" s="11" t="s">
        <v>116</v>
      </c>
      <c r="T61" s="119"/>
    </row>
  </sheetData>
  <mergeCells count="1">
    <mergeCell ref="B2:S2"/>
  </mergeCells>
  <conditionalFormatting sqref="K39 L38:L39 N38:R39 N34:S36">
    <cfRule type="iconSet" priority="6">
      <iconSet iconSet="3Symbols2" showValue="0">
        <cfvo type="percent" val="0"/>
        <cfvo type="percent" val="33"/>
        <cfvo type="percent" val="67"/>
      </iconSet>
    </cfRule>
  </conditionalFormatting>
  <conditionalFormatting sqref="K39 L38:L39 N38:R39">
    <cfRule type="iconSet" priority="7">
      <iconSet iconSet="3Symbols2" showValue="0">
        <cfvo type="percent" val="0"/>
        <cfvo type="percent" val="33"/>
        <cfvo type="percent" val="67"/>
      </iconSet>
    </cfRule>
  </conditionalFormatting>
  <conditionalFormatting sqref="K27:R27">
    <cfRule type="iconSet" priority="8">
      <iconSet iconSet="3Symbols2" showValue="0">
        <cfvo type="percent" val="0"/>
        <cfvo type="percent" val="33"/>
        <cfvo type="percent" val="67"/>
      </iconSet>
    </cfRule>
  </conditionalFormatting>
  <conditionalFormatting sqref="L12 N12:O12 R12">
    <cfRule type="iconSet" priority="11">
      <iconSet iconSet="3Symbols2" showValue="0">
        <cfvo type="percent" val="0"/>
        <cfvo type="percent" val="33"/>
        <cfvo type="percent" val="67"/>
      </iconSet>
    </cfRule>
  </conditionalFormatting>
  <conditionalFormatting sqref="L24:L25 S24 O24:R25 N24">
    <cfRule type="iconSet" priority="10">
      <iconSet iconSet="3Symbols2" showValue="0">
        <cfvo type="percent" val="0"/>
        <cfvo type="percent" val="33"/>
        <cfvo type="percent" val="67"/>
      </iconSet>
    </cfRule>
  </conditionalFormatting>
  <conditionalFormatting sqref="L25 O25:R25">
    <cfRule type="iconSet" priority="9">
      <iconSet iconSet="3Symbols2" showValue="0">
        <cfvo type="percent" val="0"/>
        <cfvo type="percent" val="33"/>
        <cfvo type="percent" val="67"/>
      </iconSet>
    </cfRule>
  </conditionalFormatting>
  <conditionalFormatting sqref="L30 O30:R30">
    <cfRule type="iconSet" priority="3">
      <iconSet iconSet="3Symbols2" showValue="0">
        <cfvo type="percent" val="0"/>
        <cfvo type="percent" val="33"/>
        <cfvo type="percent" val="67"/>
      </iconSet>
    </cfRule>
  </conditionalFormatting>
  <conditionalFormatting sqref="L21:S23">
    <cfRule type="iconSet" priority="4">
      <iconSet iconSet="3Symbols2" showValue="0">
        <cfvo type="percent" val="0"/>
        <cfvo type="percent" val="33"/>
        <cfvo type="percent" val="67"/>
      </iconSet>
    </cfRule>
  </conditionalFormatting>
  <conditionalFormatting sqref="L34:S36">
    <cfRule type="iconSet" priority="1">
      <iconSet iconSet="3Symbols2" showValue="0">
        <cfvo type="percent" val="0"/>
        <cfvo type="percent" val="33"/>
        <cfvo type="percent" val="67"/>
      </iconSet>
    </cfRule>
  </conditionalFormatting>
  <conditionalFormatting sqref="N21:S23">
    <cfRule type="iconSet" priority="5">
      <iconSet iconSet="3Symbols2" showValue="0">
        <cfvo type="percent" val="0"/>
        <cfvo type="percent" val="33"/>
        <cfvo type="percent" val="67"/>
      </iconSet>
    </cfRule>
  </conditionalFormatting>
  <conditionalFormatting sqref="N34:S36">
    <cfRule type="iconSet" priority="2">
      <iconSet iconSet="3Symbols2" showValue="0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1FE0-281C-4601-B8B6-D975D72FD7A2}">
  <sheetPr>
    <pageSetUpPr fitToPage="1"/>
  </sheetPr>
  <dimension ref="A1:J17"/>
  <sheetViews>
    <sheetView tabSelected="1" view="pageBreakPreview" zoomScaleNormal="66" zoomScaleSheetLayoutView="100" workbookViewId="0">
      <selection activeCell="F20" sqref="F20"/>
    </sheetView>
  </sheetViews>
  <sheetFormatPr defaultRowHeight="12.75" x14ac:dyDescent="0.2"/>
  <cols>
    <col min="1" max="1" width="50" style="52" customWidth="1"/>
    <col min="2" max="7" width="17.28515625" style="52" customWidth="1"/>
    <col min="8" max="8" width="18.42578125" style="54" customWidth="1"/>
    <col min="9" max="9" width="17.28515625" style="52" customWidth="1"/>
    <col min="10" max="16384" width="9.140625" style="52"/>
  </cols>
  <sheetData>
    <row r="1" spans="1:10" ht="81.75" x14ac:dyDescent="0.2">
      <c r="A1" s="78" t="s">
        <v>117</v>
      </c>
      <c r="B1" s="55" t="s">
        <v>2</v>
      </c>
      <c r="C1" s="55" t="s">
        <v>3</v>
      </c>
      <c r="D1" s="55" t="s">
        <v>4</v>
      </c>
      <c r="E1" s="55" t="s">
        <v>5</v>
      </c>
      <c r="F1" s="55" t="s">
        <v>6</v>
      </c>
      <c r="G1" s="55" t="s">
        <v>7</v>
      </c>
      <c r="H1" s="55" t="s">
        <v>8</v>
      </c>
      <c r="I1" s="56"/>
    </row>
    <row r="2" spans="1:10" x14ac:dyDescent="0.2">
      <c r="A2" s="78"/>
      <c r="B2" s="55"/>
      <c r="C2" s="55"/>
      <c r="D2" s="55"/>
      <c r="E2" s="55"/>
      <c r="F2" s="55"/>
      <c r="G2" s="55"/>
      <c r="H2" s="55"/>
      <c r="I2" s="56"/>
    </row>
    <row r="3" spans="1:10" ht="15" x14ac:dyDescent="0.2">
      <c r="A3" s="82" t="s">
        <v>118</v>
      </c>
      <c r="B3" s="98">
        <v>170</v>
      </c>
      <c r="C3" s="95">
        <v>6.3</v>
      </c>
      <c r="D3" s="95">
        <v>32</v>
      </c>
      <c r="E3" s="95">
        <v>1.5</v>
      </c>
      <c r="F3" s="95">
        <v>0.2</v>
      </c>
      <c r="G3" s="95">
        <v>1.1000000000000001</v>
      </c>
      <c r="H3" s="95">
        <v>0.91</v>
      </c>
      <c r="I3" s="58"/>
      <c r="J3"/>
    </row>
    <row r="4" spans="1:10" ht="15" x14ac:dyDescent="0.2">
      <c r="A4" s="82" t="s">
        <v>119</v>
      </c>
      <c r="B4" s="98">
        <v>136</v>
      </c>
      <c r="C4" s="95">
        <v>5.8</v>
      </c>
      <c r="D4" s="95">
        <v>21.6</v>
      </c>
      <c r="E4" s="95">
        <v>3.5</v>
      </c>
      <c r="F4" s="95">
        <v>0.3</v>
      </c>
      <c r="G4" s="95">
        <v>2.7</v>
      </c>
      <c r="H4" s="95">
        <v>0.48</v>
      </c>
      <c r="I4" s="58"/>
      <c r="J4"/>
    </row>
    <row r="5" spans="1:10" ht="15" x14ac:dyDescent="0.2">
      <c r="A5" s="80" t="s">
        <v>120</v>
      </c>
      <c r="B5" s="99">
        <v>149</v>
      </c>
      <c r="C5" s="96">
        <v>7.5</v>
      </c>
      <c r="D5" s="96">
        <v>5.5</v>
      </c>
      <c r="E5" s="96">
        <v>9.8000000000000007</v>
      </c>
      <c r="F5" s="96">
        <v>7.5</v>
      </c>
      <c r="G5" s="96">
        <v>4.5</v>
      </c>
      <c r="H5" s="96">
        <v>1.1000000000000001</v>
      </c>
      <c r="I5" s="58"/>
      <c r="J5"/>
    </row>
    <row r="6" spans="1:10" ht="15" x14ac:dyDescent="0.2">
      <c r="A6" s="80" t="s">
        <v>121</v>
      </c>
      <c r="B6" s="99">
        <v>269.10000000000002</v>
      </c>
      <c r="C6" s="96">
        <v>35.4</v>
      </c>
      <c r="D6" s="96">
        <v>0</v>
      </c>
      <c r="E6" s="96">
        <v>21.2</v>
      </c>
      <c r="F6" s="96">
        <v>7.7</v>
      </c>
      <c r="G6" s="96">
        <v>0</v>
      </c>
      <c r="H6" s="96">
        <v>4.7</v>
      </c>
      <c r="I6" s="58"/>
      <c r="J6"/>
    </row>
    <row r="7" spans="1:10" ht="15" x14ac:dyDescent="0.2">
      <c r="A7" s="80" t="s">
        <v>122</v>
      </c>
      <c r="B7" s="99">
        <v>275</v>
      </c>
      <c r="C7" s="96">
        <v>8.5</v>
      </c>
      <c r="D7" s="96">
        <v>8.1</v>
      </c>
      <c r="E7" s="96">
        <v>23</v>
      </c>
      <c r="F7" s="96">
        <v>7.7</v>
      </c>
      <c r="G7" s="96">
        <v>0.9</v>
      </c>
      <c r="H7" s="96">
        <v>0.94</v>
      </c>
      <c r="I7" s="58"/>
      <c r="J7"/>
    </row>
    <row r="8" spans="1:10" ht="15" x14ac:dyDescent="0.2">
      <c r="A8" s="80" t="s">
        <v>123</v>
      </c>
      <c r="B8" s="99">
        <v>284</v>
      </c>
      <c r="C8" s="96">
        <v>5.8</v>
      </c>
      <c r="D8" s="96">
        <v>28</v>
      </c>
      <c r="E8" s="96">
        <v>16</v>
      </c>
      <c r="F8" s="96">
        <v>11</v>
      </c>
      <c r="G8" s="96">
        <v>1.5</v>
      </c>
      <c r="H8" s="96">
        <v>0.8</v>
      </c>
      <c r="I8" s="58"/>
      <c r="J8" s="101"/>
    </row>
    <row r="9" spans="1:10" ht="15" x14ac:dyDescent="0.2">
      <c r="A9" s="80" t="s">
        <v>124</v>
      </c>
      <c r="B9" s="99">
        <v>374</v>
      </c>
      <c r="C9" s="96">
        <v>4.7</v>
      </c>
      <c r="D9" s="96">
        <v>36</v>
      </c>
      <c r="E9" s="96">
        <v>23</v>
      </c>
      <c r="F9" s="96">
        <v>11</v>
      </c>
      <c r="G9" s="96">
        <v>1.7</v>
      </c>
      <c r="H9" s="96">
        <v>0.41</v>
      </c>
      <c r="I9" s="58"/>
      <c r="J9" s="101"/>
    </row>
    <row r="10" spans="1:10" ht="15" x14ac:dyDescent="0.2">
      <c r="A10" s="80" t="s">
        <v>125</v>
      </c>
      <c r="B10" s="99">
        <v>331</v>
      </c>
      <c r="C10" s="96">
        <v>6.5</v>
      </c>
      <c r="D10" s="96">
        <v>33</v>
      </c>
      <c r="E10" s="96">
        <v>19</v>
      </c>
      <c r="F10" s="96">
        <v>12</v>
      </c>
      <c r="G10" s="96">
        <v>2.2999999999999998</v>
      </c>
      <c r="H10" s="96">
        <v>0.54</v>
      </c>
      <c r="I10" s="58"/>
      <c r="J10" s="101"/>
    </row>
    <row r="11" spans="1:10" ht="15" x14ac:dyDescent="0.2">
      <c r="A11" s="80" t="s">
        <v>181</v>
      </c>
      <c r="B11" s="99">
        <v>452</v>
      </c>
      <c r="C11" s="96">
        <v>16</v>
      </c>
      <c r="D11" s="96">
        <v>35</v>
      </c>
      <c r="E11" s="96">
        <v>27</v>
      </c>
      <c r="F11" s="96">
        <v>15</v>
      </c>
      <c r="G11" s="96">
        <v>2</v>
      </c>
      <c r="H11" s="96">
        <v>1.4</v>
      </c>
      <c r="I11" s="58"/>
      <c r="J11" s="101"/>
    </row>
    <row r="12" spans="1:10" ht="15" x14ac:dyDescent="0.2">
      <c r="A12" s="80" t="s">
        <v>126</v>
      </c>
      <c r="B12" s="99">
        <v>98</v>
      </c>
      <c r="C12" s="96">
        <v>0</v>
      </c>
      <c r="D12" s="96">
        <v>23.6</v>
      </c>
      <c r="E12" s="96">
        <v>0</v>
      </c>
      <c r="F12" s="96">
        <v>0</v>
      </c>
      <c r="G12" s="96">
        <v>0</v>
      </c>
      <c r="H12" s="96">
        <v>0.9</v>
      </c>
      <c r="I12" s="58"/>
      <c r="J12" s="101"/>
    </row>
    <row r="13" spans="1:10" ht="15" x14ac:dyDescent="0.2">
      <c r="A13" s="117" t="s">
        <v>127</v>
      </c>
      <c r="B13" s="99">
        <v>46</v>
      </c>
      <c r="C13" s="96">
        <v>0.04</v>
      </c>
      <c r="D13" s="96">
        <v>0.05</v>
      </c>
      <c r="E13" s="96">
        <v>5.05</v>
      </c>
      <c r="F13" s="96">
        <v>3.24</v>
      </c>
      <c r="G13" s="96">
        <v>0</v>
      </c>
      <c r="H13" s="96">
        <v>0.1</v>
      </c>
      <c r="I13" s="58"/>
      <c r="J13" s="101"/>
    </row>
    <row r="14" spans="1:10" ht="15" x14ac:dyDescent="0.2">
      <c r="A14" s="53" t="s">
        <v>128</v>
      </c>
      <c r="B14" s="100">
        <f>42*2</f>
        <v>84</v>
      </c>
      <c r="C14" s="97">
        <f>0.5*2</f>
        <v>1</v>
      </c>
      <c r="D14" s="97">
        <f>9.2*2</f>
        <v>18.399999999999999</v>
      </c>
      <c r="E14" s="97">
        <f>0.1*2</f>
        <v>0.2</v>
      </c>
      <c r="F14" s="97">
        <f>0.1*2</f>
        <v>0.2</v>
      </c>
      <c r="G14" s="97">
        <v>0.2</v>
      </c>
      <c r="H14" s="97">
        <f>0.03*0.2</f>
        <v>6.0000000000000001E-3</v>
      </c>
      <c r="I14" s="58"/>
      <c r="J14"/>
    </row>
    <row r="15" spans="1:10" ht="15" x14ac:dyDescent="0.2">
      <c r="A15" s="53" t="s">
        <v>129</v>
      </c>
      <c r="B15" s="100">
        <f>44*2</f>
        <v>88</v>
      </c>
      <c r="C15" s="97">
        <f>0.1*2</f>
        <v>0.2</v>
      </c>
      <c r="D15" s="97">
        <f>10.4*2</f>
        <v>20.8</v>
      </c>
      <c r="E15" s="97">
        <f>0.1*2</f>
        <v>0.2</v>
      </c>
      <c r="F15" s="97">
        <f>0.1*2</f>
        <v>0.2</v>
      </c>
      <c r="G15" s="97">
        <f>0.1*2</f>
        <v>0.2</v>
      </c>
      <c r="H15" s="97">
        <v>0.02</v>
      </c>
      <c r="I15" s="58"/>
      <c r="J15"/>
    </row>
    <row r="16" spans="1:10" ht="15" x14ac:dyDescent="0.2">
      <c r="A16" s="53" t="s">
        <v>130</v>
      </c>
      <c r="B16" s="100">
        <v>107</v>
      </c>
      <c r="C16" s="97">
        <v>1.33</v>
      </c>
      <c r="D16" s="97">
        <v>9.67</v>
      </c>
      <c r="E16" s="97">
        <v>6.88</v>
      </c>
      <c r="F16" s="97">
        <v>4.1399999999999997</v>
      </c>
      <c r="G16" s="97">
        <v>0</v>
      </c>
      <c r="H16" s="97">
        <v>0.04</v>
      </c>
      <c r="I16" s="58"/>
      <c r="J16"/>
    </row>
    <row r="17" spans="1:9" ht="15.95" customHeight="1" x14ac:dyDescent="0.2">
      <c r="A17" s="66"/>
      <c r="B17" s="67"/>
      <c r="C17" s="67"/>
      <c r="D17" s="67"/>
      <c r="E17" s="67"/>
      <c r="F17" s="67"/>
      <c r="G17" s="67" t="s">
        <v>182</v>
      </c>
      <c r="H17" s="68"/>
      <c r="I17" s="61"/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colBreaks count="1" manualBreakCount="1">
    <brk id="9" max="1048575" man="1"/>
  </colBreaks>
  <ignoredErrors>
    <ignoredError sqref="D1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4152-7EAE-4496-8EB8-B317053458AE}">
  <sheetPr>
    <pageSetUpPr fitToPage="1"/>
  </sheetPr>
  <dimension ref="A1:AE27"/>
  <sheetViews>
    <sheetView view="pageBreakPreview" zoomScale="130" zoomScaleNormal="66" zoomScaleSheetLayoutView="130" workbookViewId="0">
      <selection activeCell="H7" sqref="H7"/>
    </sheetView>
  </sheetViews>
  <sheetFormatPr defaultRowHeight="12.75" x14ac:dyDescent="0.2"/>
  <cols>
    <col min="1" max="1" width="59.28515625" style="52" customWidth="1"/>
    <col min="2" max="2" width="6.42578125" style="54" customWidth="1"/>
    <col min="3" max="3" width="5" style="54" customWidth="1"/>
    <col min="4" max="4" width="6.7109375" style="54" customWidth="1"/>
    <col min="5" max="5" width="5.28515625" style="54" customWidth="1"/>
    <col min="6" max="6" width="4.7109375" style="54" customWidth="1"/>
    <col min="7" max="8" width="4.5703125" style="54" customWidth="1"/>
    <col min="9" max="10" width="5" style="54" customWidth="1"/>
    <col min="11" max="11" width="4.5703125" style="54" customWidth="1"/>
    <col min="12" max="12" width="5.5703125" style="54" customWidth="1"/>
    <col min="13" max="21" width="4.7109375" style="54" customWidth="1"/>
    <col min="22" max="22" width="7.5703125" style="54" customWidth="1"/>
    <col min="23" max="30" width="6.5703125" style="54" customWidth="1"/>
    <col min="31" max="31" width="6.5703125" style="52" customWidth="1"/>
    <col min="32" max="16384" width="9.140625" style="52"/>
  </cols>
  <sheetData>
    <row r="1" spans="1:31" ht="137.25" x14ac:dyDescent="0.2">
      <c r="A1" s="92" t="s">
        <v>131</v>
      </c>
      <c r="B1" s="83" t="s">
        <v>9</v>
      </c>
      <c r="C1" s="83" t="s">
        <v>10</v>
      </c>
      <c r="D1" s="83" t="s">
        <v>11</v>
      </c>
      <c r="E1" s="84" t="s">
        <v>132</v>
      </c>
      <c r="F1" s="84" t="s">
        <v>133</v>
      </c>
      <c r="G1" s="84" t="s">
        <v>134</v>
      </c>
      <c r="H1" s="84" t="s">
        <v>135</v>
      </c>
      <c r="I1" s="84" t="s">
        <v>136</v>
      </c>
      <c r="J1" s="84" t="s">
        <v>137</v>
      </c>
      <c r="K1" s="83" t="s">
        <v>12</v>
      </c>
      <c r="L1" s="84" t="s">
        <v>138</v>
      </c>
      <c r="M1" s="84" t="s">
        <v>139</v>
      </c>
      <c r="N1" s="84" t="s">
        <v>140</v>
      </c>
      <c r="O1" s="84" t="s">
        <v>141</v>
      </c>
      <c r="P1" s="84" t="s">
        <v>142</v>
      </c>
      <c r="Q1" s="84" t="s">
        <v>143</v>
      </c>
      <c r="R1" s="84" t="s">
        <v>144</v>
      </c>
      <c r="S1" s="84" t="s">
        <v>145</v>
      </c>
      <c r="T1" s="84" t="s">
        <v>146</v>
      </c>
      <c r="U1" s="83" t="s">
        <v>13</v>
      </c>
      <c r="V1" s="83" t="s">
        <v>14</v>
      </c>
      <c r="W1" s="83" t="s">
        <v>15</v>
      </c>
      <c r="X1" s="83" t="s">
        <v>147</v>
      </c>
      <c r="Y1" s="83" t="s">
        <v>17</v>
      </c>
      <c r="Z1" s="83" t="s">
        <v>148</v>
      </c>
      <c r="AA1" s="83" t="s">
        <v>149</v>
      </c>
      <c r="AB1" s="83" t="s">
        <v>150</v>
      </c>
      <c r="AC1" s="83" t="s">
        <v>151</v>
      </c>
      <c r="AD1" s="83" t="s">
        <v>152</v>
      </c>
      <c r="AE1" s="83" t="s">
        <v>153</v>
      </c>
    </row>
    <row r="2" spans="1:31" ht="15" x14ac:dyDescent="0.2">
      <c r="A2" s="74" t="s">
        <v>154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86"/>
      <c r="Y2" s="86"/>
      <c r="Z2" s="86"/>
      <c r="AA2" s="86"/>
      <c r="AB2" s="86"/>
      <c r="AC2" s="86"/>
      <c r="AD2" s="86"/>
      <c r="AE2" s="86"/>
    </row>
    <row r="3" spans="1:31" ht="15" x14ac:dyDescent="0.2">
      <c r="A3" s="82" t="s">
        <v>155</v>
      </c>
      <c r="B3" s="79" t="s">
        <v>20</v>
      </c>
      <c r="C3" s="79" t="s">
        <v>20</v>
      </c>
      <c r="D3" s="79" t="s">
        <v>20</v>
      </c>
      <c r="E3" s="79" t="s">
        <v>20</v>
      </c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7" t="s">
        <v>156</v>
      </c>
      <c r="W3" s="79"/>
      <c r="X3" s="81"/>
      <c r="Y3" s="79"/>
      <c r="Z3" s="81"/>
      <c r="AA3" s="81"/>
      <c r="AB3" s="79"/>
      <c r="AC3" s="79"/>
      <c r="AD3" s="81"/>
      <c r="AE3" s="81"/>
    </row>
    <row r="4" spans="1:31" ht="15" x14ac:dyDescent="0.2">
      <c r="A4" s="82" t="s">
        <v>157</v>
      </c>
      <c r="B4" s="79" t="s">
        <v>20</v>
      </c>
      <c r="C4" s="76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 t="s">
        <v>20</v>
      </c>
      <c r="X4" s="81"/>
      <c r="Y4" s="79"/>
      <c r="Z4" s="81"/>
      <c r="AA4" s="81"/>
      <c r="AB4" s="79"/>
      <c r="AC4" s="79"/>
      <c r="AD4" s="81"/>
      <c r="AE4" s="81"/>
    </row>
    <row r="5" spans="1:31" s="91" customFormat="1" ht="15.75" customHeight="1" x14ac:dyDescent="0.2">
      <c r="A5" s="80" t="s">
        <v>120</v>
      </c>
      <c r="B5" s="79" t="s">
        <v>20</v>
      </c>
      <c r="C5" s="79" t="s">
        <v>20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 t="s">
        <v>20</v>
      </c>
      <c r="W5" s="79"/>
      <c r="X5" s="81"/>
      <c r="Y5" s="79"/>
      <c r="Z5" s="81"/>
      <c r="AA5" s="81"/>
      <c r="AB5" s="79"/>
      <c r="AC5" s="79" t="s">
        <v>20</v>
      </c>
      <c r="AD5" s="81"/>
      <c r="AE5" s="81"/>
    </row>
    <row r="6" spans="1:31" s="91" customFormat="1" ht="15" x14ac:dyDescent="0.2">
      <c r="A6" s="80" t="s">
        <v>121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81"/>
      <c r="Y6" s="79"/>
      <c r="Z6" s="81"/>
      <c r="AA6" s="81"/>
      <c r="AB6" s="79"/>
      <c r="AC6" s="79"/>
      <c r="AD6" s="81"/>
      <c r="AE6" s="81"/>
    </row>
    <row r="7" spans="1:31" ht="15" x14ac:dyDescent="0.2">
      <c r="A7" s="80" t="s">
        <v>158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81"/>
      <c r="Y7" s="79"/>
      <c r="Z7" s="81"/>
      <c r="AA7" s="81"/>
      <c r="AB7" s="79"/>
      <c r="AC7" s="79" t="s">
        <v>20</v>
      </c>
      <c r="AD7" s="81"/>
      <c r="AE7" s="81"/>
    </row>
    <row r="8" spans="1:31" s="91" customFormat="1" ht="15" x14ac:dyDescent="0.2">
      <c r="A8" s="80" t="s">
        <v>123</v>
      </c>
      <c r="B8" s="79" t="s">
        <v>20</v>
      </c>
      <c r="C8" s="79"/>
      <c r="D8" s="79" t="s">
        <v>20</v>
      </c>
      <c r="E8" s="79" t="s">
        <v>20</v>
      </c>
      <c r="F8" s="79"/>
      <c r="G8" s="79"/>
      <c r="H8" s="79"/>
      <c r="I8" s="79"/>
      <c r="J8" s="79"/>
      <c r="K8" s="77" t="s">
        <v>156</v>
      </c>
      <c r="L8" s="77"/>
      <c r="M8" s="77"/>
      <c r="N8" s="77"/>
      <c r="O8" s="77"/>
      <c r="P8" s="77"/>
      <c r="Q8" s="77"/>
      <c r="R8" s="77"/>
      <c r="S8" s="77"/>
      <c r="T8" s="77"/>
      <c r="U8" s="79"/>
      <c r="V8" s="77" t="s">
        <v>156</v>
      </c>
      <c r="W8" s="79" t="s">
        <v>20</v>
      </c>
      <c r="X8" s="81"/>
      <c r="Y8" s="79" t="s">
        <v>20</v>
      </c>
      <c r="Z8" s="81"/>
      <c r="AA8" s="81"/>
      <c r="AB8" s="79"/>
      <c r="AC8" s="79"/>
      <c r="AD8" s="81"/>
      <c r="AE8" s="81"/>
    </row>
    <row r="9" spans="1:31" s="91" customFormat="1" ht="15" x14ac:dyDescent="0.2">
      <c r="A9" s="80" t="s">
        <v>124</v>
      </c>
      <c r="B9" s="79" t="s">
        <v>20</v>
      </c>
      <c r="C9" s="79"/>
      <c r="D9" s="79" t="s">
        <v>20</v>
      </c>
      <c r="E9" s="79" t="s">
        <v>20</v>
      </c>
      <c r="F9" s="79"/>
      <c r="G9" s="79"/>
      <c r="H9" s="79"/>
      <c r="I9" s="79"/>
      <c r="J9" s="79"/>
      <c r="K9" s="77" t="s">
        <v>156</v>
      </c>
      <c r="L9" s="77"/>
      <c r="M9" s="77"/>
      <c r="N9" s="77"/>
      <c r="O9" s="77"/>
      <c r="P9" s="77"/>
      <c r="Q9" s="77"/>
      <c r="R9" s="77"/>
      <c r="S9" s="77"/>
      <c r="T9" s="77"/>
      <c r="U9" s="79"/>
      <c r="V9" s="77" t="s">
        <v>156</v>
      </c>
      <c r="W9" s="79" t="s">
        <v>20</v>
      </c>
      <c r="X9" s="81"/>
      <c r="Y9" s="79" t="s">
        <v>20</v>
      </c>
      <c r="Z9" s="81"/>
      <c r="AA9" s="81"/>
      <c r="AB9" s="79"/>
      <c r="AC9" s="79"/>
      <c r="AD9" s="81"/>
      <c r="AE9" s="81"/>
    </row>
    <row r="10" spans="1:31" s="91" customFormat="1" ht="15" x14ac:dyDescent="0.2">
      <c r="A10" s="80" t="s">
        <v>125</v>
      </c>
      <c r="B10" s="79" t="s">
        <v>20</v>
      </c>
      <c r="C10" s="79"/>
      <c r="D10" s="79" t="s">
        <v>20</v>
      </c>
      <c r="E10" s="79" t="s">
        <v>20</v>
      </c>
      <c r="F10" s="79"/>
      <c r="G10" s="79"/>
      <c r="H10" s="79"/>
      <c r="I10" s="79"/>
      <c r="J10" s="79"/>
      <c r="K10" s="77" t="s">
        <v>156</v>
      </c>
      <c r="L10" s="77"/>
      <c r="M10" s="77"/>
      <c r="N10" s="77"/>
      <c r="O10" s="77"/>
      <c r="P10" s="77"/>
      <c r="Q10" s="77"/>
      <c r="R10" s="77"/>
      <c r="S10" s="77"/>
      <c r="T10" s="77"/>
      <c r="U10" s="79"/>
      <c r="V10" s="79" t="s">
        <v>20</v>
      </c>
      <c r="W10" s="79" t="s">
        <v>20</v>
      </c>
      <c r="X10" s="81"/>
      <c r="Y10" s="79" t="s">
        <v>20</v>
      </c>
      <c r="Z10" s="81"/>
      <c r="AA10" s="81"/>
      <c r="AB10" s="79"/>
      <c r="AC10" s="79"/>
      <c r="AD10" s="81"/>
      <c r="AE10" s="81"/>
    </row>
    <row r="11" spans="1:31" s="91" customFormat="1" ht="15" x14ac:dyDescent="0.2">
      <c r="A11" s="80" t="s">
        <v>181</v>
      </c>
      <c r="B11" s="79" t="s">
        <v>20</v>
      </c>
      <c r="C11" s="79"/>
      <c r="D11" s="79" t="s">
        <v>20</v>
      </c>
      <c r="E11" s="79" t="s">
        <v>20</v>
      </c>
      <c r="F11" s="79"/>
      <c r="G11" s="79"/>
      <c r="H11" s="79"/>
      <c r="I11" s="79"/>
      <c r="J11" s="79"/>
      <c r="K11" s="77" t="s">
        <v>156</v>
      </c>
      <c r="L11" s="77"/>
      <c r="M11" s="77"/>
      <c r="N11" s="77"/>
      <c r="O11" s="77"/>
      <c r="P11" s="77"/>
      <c r="Q11" s="77"/>
      <c r="R11" s="77"/>
      <c r="S11" s="77"/>
      <c r="T11" s="77"/>
      <c r="U11" s="77" t="s">
        <v>156</v>
      </c>
      <c r="V11" s="79" t="s">
        <v>20</v>
      </c>
      <c r="W11" s="79" t="s">
        <v>20</v>
      </c>
      <c r="X11" s="81" t="s">
        <v>156</v>
      </c>
      <c r="Y11" s="79" t="s">
        <v>20</v>
      </c>
      <c r="Z11" s="81"/>
      <c r="AA11" s="81" t="s">
        <v>156</v>
      </c>
      <c r="AB11" s="79"/>
      <c r="AC11" s="79"/>
      <c r="AD11" s="81"/>
      <c r="AE11" s="81"/>
    </row>
    <row r="12" spans="1:31" s="91" customFormat="1" ht="15" x14ac:dyDescent="0.2">
      <c r="A12" s="80" t="s">
        <v>126</v>
      </c>
      <c r="B12" s="79" t="s">
        <v>20</v>
      </c>
      <c r="C12" s="79" t="s">
        <v>20</v>
      </c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81"/>
      <c r="Y12" s="79"/>
      <c r="Z12" s="81"/>
      <c r="AA12" s="81"/>
      <c r="AB12" s="79"/>
      <c r="AC12" s="79"/>
      <c r="AD12" s="81"/>
      <c r="AE12" s="81"/>
    </row>
    <row r="13" spans="1:31" s="91" customFormat="1" ht="15" x14ac:dyDescent="0.2">
      <c r="A13" s="117" t="s">
        <v>127</v>
      </c>
      <c r="B13" s="79" t="s">
        <v>20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81"/>
      <c r="Y13" s="79" t="s">
        <v>20</v>
      </c>
      <c r="Z13" s="81"/>
      <c r="AA13" s="81"/>
      <c r="AB13" s="79"/>
      <c r="AC13" s="79"/>
      <c r="AD13" s="81"/>
      <c r="AE13" s="81"/>
    </row>
    <row r="14" spans="1:31" ht="15" x14ac:dyDescent="0.2">
      <c r="A14" s="53" t="s">
        <v>159</v>
      </c>
      <c r="B14" s="76" t="s">
        <v>20</v>
      </c>
      <c r="C14" s="76" t="s">
        <v>20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9"/>
      <c r="Z14" s="77"/>
      <c r="AA14" s="77"/>
      <c r="AB14" s="77"/>
      <c r="AC14" s="77"/>
      <c r="AD14" s="77"/>
      <c r="AE14" s="77"/>
    </row>
    <row r="15" spans="1:31" ht="15" x14ac:dyDescent="0.2">
      <c r="A15" s="53" t="s">
        <v>160</v>
      </c>
      <c r="B15" s="76" t="s">
        <v>20</v>
      </c>
      <c r="C15" s="76" t="s">
        <v>20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9"/>
      <c r="Z15" s="77"/>
      <c r="AA15" s="77"/>
      <c r="AB15" s="77"/>
      <c r="AC15" s="77"/>
      <c r="AD15" s="77"/>
      <c r="AE15" s="77"/>
    </row>
    <row r="16" spans="1:31" ht="15" x14ac:dyDescent="0.2">
      <c r="A16" s="53" t="s">
        <v>161</v>
      </c>
      <c r="B16" s="76" t="s">
        <v>20</v>
      </c>
      <c r="C16" s="76"/>
      <c r="D16" s="77" t="s">
        <v>156</v>
      </c>
      <c r="E16" s="77"/>
      <c r="F16" s="77"/>
      <c r="G16" s="77"/>
      <c r="H16" s="77"/>
      <c r="I16" s="77"/>
      <c r="J16" s="77"/>
      <c r="K16" s="77" t="s">
        <v>156</v>
      </c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 t="s">
        <v>156</v>
      </c>
      <c r="W16" s="77"/>
      <c r="X16" s="77"/>
      <c r="Y16" s="79"/>
      <c r="Z16" s="77"/>
      <c r="AA16" s="77"/>
      <c r="AB16" s="77"/>
      <c r="AC16" s="77"/>
      <c r="AD16" s="77"/>
      <c r="AE16" s="77"/>
    </row>
    <row r="17" spans="1:31" ht="15" x14ac:dyDescent="0.2">
      <c r="A17" s="62"/>
      <c r="B17" s="63"/>
      <c r="C17" s="63"/>
      <c r="D17" s="87" t="s">
        <v>20</v>
      </c>
      <c r="E17" s="88"/>
      <c r="F17" s="88"/>
      <c r="G17" s="88"/>
      <c r="H17" s="88"/>
      <c r="I17" s="87"/>
      <c r="J17" s="87"/>
      <c r="K17" s="69" t="s">
        <v>162</v>
      </c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65"/>
      <c r="X17" s="65"/>
      <c r="Y17" s="65"/>
      <c r="Z17" s="63"/>
      <c r="AA17" s="63"/>
      <c r="AB17" s="65"/>
      <c r="AC17" s="65"/>
      <c r="AD17" s="63"/>
      <c r="AE17" s="71"/>
    </row>
    <row r="18" spans="1:31" ht="18.75" x14ac:dyDescent="0.2">
      <c r="A18" s="64"/>
      <c r="B18" s="65"/>
      <c r="C18" s="65"/>
      <c r="D18" s="102" t="s">
        <v>156</v>
      </c>
      <c r="E18" s="102"/>
      <c r="F18" s="102"/>
      <c r="G18" s="102"/>
      <c r="H18" s="102"/>
      <c r="I18" s="102"/>
      <c r="J18" s="102"/>
      <c r="K18" s="69" t="s">
        <v>163</v>
      </c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65"/>
      <c r="Y18" s="65"/>
      <c r="Z18" s="65"/>
      <c r="AA18" s="65"/>
      <c r="AB18" s="65"/>
      <c r="AC18" s="63" t="s">
        <v>182</v>
      </c>
      <c r="AD18" s="65"/>
      <c r="AE18" s="71"/>
    </row>
    <row r="19" spans="1:31" x14ac:dyDescent="0.2">
      <c r="A19" s="66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72"/>
      <c r="Z19" s="68"/>
      <c r="AA19" s="68"/>
      <c r="AB19" s="68"/>
      <c r="AC19" s="68"/>
      <c r="AD19" s="68"/>
      <c r="AE19" s="73"/>
    </row>
    <row r="22" spans="1:31" x14ac:dyDescent="0.2">
      <c r="K22" s="89"/>
      <c r="L22" s="89"/>
      <c r="M22" s="90"/>
    </row>
    <row r="27" spans="1:31" x14ac:dyDescent="0.2">
      <c r="K27" s="85"/>
    </row>
  </sheetData>
  <conditionalFormatting sqref="H5:H13">
    <cfRule type="expression" priority="12">
      <formula>#REF!</formula>
    </cfRule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6A88-0DC3-4DA8-A358-A07A6C34EB2D}">
  <sheetPr>
    <pageSetUpPr fitToPage="1"/>
  </sheetPr>
  <dimension ref="A1:D20"/>
  <sheetViews>
    <sheetView view="pageBreakPreview" topLeftCell="A10" zoomScale="130" zoomScaleNormal="66" zoomScaleSheetLayoutView="130" workbookViewId="0">
      <selection activeCell="B15" sqref="B15"/>
    </sheetView>
  </sheetViews>
  <sheetFormatPr defaultRowHeight="12.75" x14ac:dyDescent="0.2"/>
  <cols>
    <col min="1" max="1" width="56.5703125" style="52" customWidth="1"/>
    <col min="2" max="2" width="132.85546875" style="52" customWidth="1"/>
    <col min="3" max="3" width="17.28515625" style="52" customWidth="1"/>
    <col min="4" max="16384" width="9.140625" style="52"/>
  </cols>
  <sheetData>
    <row r="1" spans="1:4" ht="23.25" x14ac:dyDescent="0.2">
      <c r="A1" s="93" t="s">
        <v>164</v>
      </c>
      <c r="B1" s="62" t="s">
        <v>165</v>
      </c>
      <c r="C1" s="56"/>
    </row>
    <row r="2" spans="1:4" ht="15" x14ac:dyDescent="0.2">
      <c r="A2" s="94" t="s">
        <v>154</v>
      </c>
      <c r="B2" s="57"/>
      <c r="C2" s="58"/>
      <c r="D2"/>
    </row>
    <row r="3" spans="1:4" ht="26.25" customHeight="1" x14ac:dyDescent="0.2">
      <c r="A3" s="110" t="s">
        <v>155</v>
      </c>
      <c r="B3" s="103" t="s">
        <v>166</v>
      </c>
      <c r="C3" s="58"/>
      <c r="D3"/>
    </row>
    <row r="4" spans="1:4" ht="63.75" customHeight="1" x14ac:dyDescent="0.2">
      <c r="A4" s="110" t="s">
        <v>119</v>
      </c>
      <c r="B4" s="103" t="s">
        <v>167</v>
      </c>
      <c r="C4" s="58"/>
      <c r="D4"/>
    </row>
    <row r="5" spans="1:4" ht="76.5" customHeight="1" x14ac:dyDescent="0.25">
      <c r="A5" s="111" t="s">
        <v>168</v>
      </c>
      <c r="B5" s="104" t="s">
        <v>169</v>
      </c>
      <c r="C5" s="58"/>
      <c r="D5"/>
    </row>
    <row r="6" spans="1:4" ht="35.25" customHeight="1" x14ac:dyDescent="0.2">
      <c r="A6" s="111" t="s">
        <v>121</v>
      </c>
      <c r="B6" s="105" t="s">
        <v>170</v>
      </c>
      <c r="C6" s="58"/>
      <c r="D6"/>
    </row>
    <row r="7" spans="1:4" ht="52.5" customHeight="1" x14ac:dyDescent="0.2">
      <c r="A7" s="111" t="s">
        <v>122</v>
      </c>
      <c r="B7" s="106" t="s">
        <v>171</v>
      </c>
      <c r="C7" s="58"/>
      <c r="D7"/>
    </row>
    <row r="8" spans="1:4" ht="46.5" customHeight="1" x14ac:dyDescent="0.2">
      <c r="A8" s="111" t="s">
        <v>123</v>
      </c>
      <c r="B8" s="115" t="s">
        <v>172</v>
      </c>
      <c r="C8" s="58"/>
      <c r="D8"/>
    </row>
    <row r="9" spans="1:4" ht="68.25" customHeight="1" x14ac:dyDescent="0.2">
      <c r="A9" s="111" t="s">
        <v>124</v>
      </c>
      <c r="B9" s="115" t="s">
        <v>173</v>
      </c>
      <c r="C9" s="58"/>
      <c r="D9"/>
    </row>
    <row r="10" spans="1:4" ht="51.75" customHeight="1" x14ac:dyDescent="0.2">
      <c r="A10" s="111" t="s">
        <v>125</v>
      </c>
      <c r="B10" s="115" t="s">
        <v>174</v>
      </c>
      <c r="C10" s="58"/>
      <c r="D10"/>
    </row>
    <row r="11" spans="1:4" ht="80.25" customHeight="1" x14ac:dyDescent="0.2">
      <c r="A11" s="111" t="s">
        <v>181</v>
      </c>
      <c r="B11" s="126" t="s">
        <v>183</v>
      </c>
      <c r="C11" s="58"/>
      <c r="D11"/>
    </row>
    <row r="12" spans="1:4" ht="32.25" customHeight="1" x14ac:dyDescent="0.2">
      <c r="A12" s="111" t="s">
        <v>126</v>
      </c>
      <c r="B12" s="118" t="s">
        <v>175</v>
      </c>
      <c r="C12" s="58"/>
      <c r="D12"/>
    </row>
    <row r="13" spans="1:4" ht="23.25" customHeight="1" x14ac:dyDescent="0.2">
      <c r="A13" s="111" t="s">
        <v>127</v>
      </c>
      <c r="B13" s="116" t="s">
        <v>176</v>
      </c>
      <c r="C13" s="58"/>
      <c r="D13"/>
    </row>
    <row r="14" spans="1:4" ht="15" x14ac:dyDescent="0.2">
      <c r="A14" s="112" t="s">
        <v>159</v>
      </c>
      <c r="B14" s="107" t="s">
        <v>177</v>
      </c>
      <c r="C14" s="58"/>
      <c r="D14"/>
    </row>
    <row r="15" spans="1:4" ht="15" x14ac:dyDescent="0.2">
      <c r="A15" s="113" t="s">
        <v>178</v>
      </c>
      <c r="B15" s="108" t="s">
        <v>179</v>
      </c>
      <c r="C15" s="58"/>
      <c r="D15"/>
    </row>
    <row r="16" spans="1:4" ht="35.25" customHeight="1" x14ac:dyDescent="0.2">
      <c r="A16" s="114" t="s">
        <v>161</v>
      </c>
      <c r="B16" s="109" t="s">
        <v>180</v>
      </c>
      <c r="C16" s="58"/>
      <c r="D16"/>
    </row>
    <row r="17" spans="1:3" x14ac:dyDescent="0.2">
      <c r="A17" s="62"/>
      <c r="B17" s="60"/>
      <c r="C17" s="59"/>
    </row>
    <row r="18" spans="1:3" x14ac:dyDescent="0.2">
      <c r="A18" s="62"/>
      <c r="B18" s="60"/>
      <c r="C18" s="59"/>
    </row>
    <row r="19" spans="1:3" x14ac:dyDescent="0.2">
      <c r="A19" s="64"/>
      <c r="B19" s="75" t="s">
        <v>182</v>
      </c>
      <c r="C19" s="59"/>
    </row>
    <row r="20" spans="1:3" x14ac:dyDescent="0.2">
      <c r="A20" s="66"/>
      <c r="B20" s="67"/>
      <c r="C20" s="61"/>
    </row>
  </sheetData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colBreaks count="1" manualBreakCount="1">
    <brk id="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9fbd21-3286-4b26-ab7c-19e2aa34f8a7">
      <Terms xmlns="http://schemas.microsoft.com/office/infopath/2007/PartnerControls"/>
    </lcf76f155ced4ddcb4097134ff3c332f>
    <TaxCatchAll xmlns="3254f6f0-5ba0-4625-98e0-7313052b0d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D82136A49AC4781972BA232A26590" ma:contentTypeVersion="17" ma:contentTypeDescription="Create a new document." ma:contentTypeScope="" ma:versionID="5b171a30585ef7fce54d7a756afdb88f">
  <xsd:schema xmlns:xsd="http://www.w3.org/2001/XMLSchema" xmlns:xs="http://www.w3.org/2001/XMLSchema" xmlns:p="http://schemas.microsoft.com/office/2006/metadata/properties" xmlns:ns2="0f9fbd21-3286-4b26-ab7c-19e2aa34f8a7" xmlns:ns3="3254f6f0-5ba0-4625-98e0-7313052b0def" targetNamespace="http://schemas.microsoft.com/office/2006/metadata/properties" ma:root="true" ma:fieldsID="aed050f6e5aea066702e3e8d55a8df9a" ns2:_="" ns3:_="">
    <xsd:import namespace="0f9fbd21-3286-4b26-ab7c-19e2aa34f8a7"/>
    <xsd:import namespace="3254f6f0-5ba0-4625-98e0-7313052b0d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bd21-3286-4b26-ab7c-19e2aa34f8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cb3ead-a7d7-415d-aa3e-e03ae807c0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54f6f0-5ba0-4625-98e0-7313052b0de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d8b251d-5499-4c65-878a-fa14129abc40}" ma:internalName="TaxCatchAll" ma:showField="CatchAllData" ma:web="3254f6f0-5ba0-4625-98e0-7313052b0d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4BFE0E-ADD9-44BE-B0BF-4E1FF6759CD8}">
  <ds:schemaRefs>
    <ds:schemaRef ds:uri="http://schemas.microsoft.com/office/2006/metadata/properties"/>
    <ds:schemaRef ds:uri="http://schemas.microsoft.com/office/infopath/2007/PartnerControls"/>
    <ds:schemaRef ds:uri="0f9fbd21-3286-4b26-ab7c-19e2aa34f8a7"/>
    <ds:schemaRef ds:uri="3254f6f0-5ba0-4625-98e0-7313052b0def"/>
  </ds:schemaRefs>
</ds:datastoreItem>
</file>

<file path=customXml/itemProps2.xml><?xml version="1.0" encoding="utf-8"?>
<ds:datastoreItem xmlns:ds="http://schemas.openxmlformats.org/officeDocument/2006/customXml" ds:itemID="{A95E8C4F-E986-414C-99DB-00566C377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6C84AA-B810-4889-961F-9D8AB7193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bd21-3286-4b26-ab7c-19e2aa34f8a7"/>
    <ds:schemaRef ds:uri="3254f6f0-5ba0-4625-98e0-7313052b0d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50a205-39f1-4690-97e3-956220a1108e}" enabled="0" method="" siteId="{8750a205-39f1-4690-97e3-956220a110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Old</vt:lpstr>
      <vt:lpstr>Nutritional Information</vt:lpstr>
      <vt:lpstr>Intolerance Information</vt:lpstr>
      <vt:lpstr> Ingredient List </vt:lpstr>
      <vt:lpstr>' Ingredient List '!Print_Area</vt:lpstr>
      <vt:lpstr>'Intolerance Information'!Print_Area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Allen</dc:creator>
  <cp:keywords/>
  <dc:description/>
  <cp:lastModifiedBy>Tor Cox</cp:lastModifiedBy>
  <cp:revision/>
  <dcterms:created xsi:type="dcterms:W3CDTF">2014-06-26T11:34:22Z</dcterms:created>
  <dcterms:modified xsi:type="dcterms:W3CDTF">2026-09-14T12:00:41Z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MediaServiceImageTags">
    <vt:lpwstr/>
  </property>
</Properties>
</file>